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Vagyongazdálkodás_Építésügy\Építésügy\ Pályázat, Városfejlesztés\Huri-Sz. Szilvia\Gördülő fejlesztési terv\hiánypótlás\hiánypótlás2\"/>
    </mc:Choice>
  </mc:AlternateContent>
  <bookViews>
    <workbookView xWindow="0" yWindow="0" windowWidth="19200" windowHeight="11145" activeTab="2"/>
  </bookViews>
  <sheets>
    <sheet name="Felújítás, pótlás_Tvasvári_víz" sheetId="4" r:id="rId1"/>
    <sheet name="Beruházás_Tvasvári_víz" sheetId="6" r:id="rId2"/>
    <sheet name="Forrástábla" sheetId="7" r:id="rId3"/>
  </sheets>
  <definedNames>
    <definedName name="_xlnm._FilterDatabase" localSheetId="1" hidden="1">Beruházás_Tvasvári_víz!$A$1:$X$28</definedName>
    <definedName name="_xlnm._FilterDatabase" localSheetId="0" hidden="1">'Felújítás, pótlás_Tvasvári_víz'!$A$1:$X$45</definedName>
    <definedName name="_xlnm.Print_Area" localSheetId="1">Beruházás_Tvasvári_víz!$A$1:$X$18</definedName>
    <definedName name="_xlnm.Print_Area" localSheetId="0">'Felújítás, pótlás_Tvasvári_víz'!$A$1:$X$35</definedName>
  </definedNames>
  <calcPr calcId="152511"/>
</workbook>
</file>

<file path=xl/calcChain.xml><?xml version="1.0" encoding="utf-8"?>
<calcChain xmlns="http://schemas.openxmlformats.org/spreadsheetml/2006/main">
  <c r="G13" i="7" l="1"/>
  <c r="H13" i="7"/>
  <c r="F13" i="7"/>
  <c r="G9" i="7"/>
  <c r="G17" i="7" s="1"/>
  <c r="H9" i="7"/>
  <c r="F18" i="7"/>
  <c r="F19" i="7"/>
  <c r="F20" i="7"/>
  <c r="E14" i="7"/>
  <c r="E10" i="7"/>
  <c r="E11" i="7"/>
  <c r="E12" i="7"/>
  <c r="E15" i="7"/>
  <c r="E16" i="7"/>
  <c r="C20" i="7"/>
  <c r="D20" i="7"/>
  <c r="G20" i="7"/>
  <c r="H20" i="7"/>
  <c r="C19" i="7"/>
  <c r="D19" i="7"/>
  <c r="G19" i="7"/>
  <c r="H19" i="7"/>
  <c r="C18" i="7"/>
  <c r="D18" i="7"/>
  <c r="G18" i="7"/>
  <c r="H18" i="7"/>
  <c r="B18" i="7"/>
  <c r="E18" i="7" s="1"/>
  <c r="B19" i="7"/>
  <c r="E19" i="7" s="1"/>
  <c r="B20" i="7"/>
  <c r="E20" i="7" s="1"/>
  <c r="C13" i="7"/>
  <c r="D13" i="7"/>
  <c r="L13" i="7" s="1"/>
  <c r="B13" i="7"/>
  <c r="C9" i="7"/>
  <c r="C17" i="7" s="1"/>
  <c r="D9" i="7"/>
  <c r="D17" i="7" s="1"/>
  <c r="B9" i="7"/>
  <c r="E9" i="7" s="1"/>
  <c r="L10" i="7"/>
  <c r="L11" i="7"/>
  <c r="L12" i="7"/>
  <c r="L14" i="7"/>
  <c r="L15" i="7"/>
  <c r="L16" i="7"/>
  <c r="K10" i="7"/>
  <c r="K11" i="7"/>
  <c r="K12" i="7"/>
  <c r="K13" i="7"/>
  <c r="K14" i="7"/>
  <c r="K15" i="7"/>
  <c r="K16" i="7"/>
  <c r="K9" i="7"/>
  <c r="L9" i="7"/>
  <c r="K17" i="7" l="1"/>
  <c r="H17" i="7"/>
  <c r="L17" i="7" s="1"/>
  <c r="I19" i="7"/>
  <c r="I20" i="7"/>
  <c r="K18" i="7"/>
  <c r="B17" i="7"/>
  <c r="E17" i="7" s="1"/>
  <c r="K20" i="7"/>
  <c r="L20" i="7"/>
  <c r="L18" i="7"/>
  <c r="E13" i="7"/>
  <c r="L19" i="7"/>
  <c r="K19" i="7"/>
  <c r="I18" i="7" l="1"/>
  <c r="J16" i="7" l="1"/>
  <c r="I16" i="7"/>
  <c r="M16" i="7" s="1"/>
  <c r="I15" i="7" l="1"/>
  <c r="M15" i="7" s="1"/>
  <c r="J15" i="7"/>
  <c r="I14" i="7" l="1"/>
  <c r="M14" i="7" s="1"/>
  <c r="J14" i="7"/>
  <c r="J12" i="7" l="1"/>
  <c r="J20" i="7" s="1"/>
  <c r="I12" i="7"/>
  <c r="M12" i="7" s="1"/>
  <c r="M20" i="7" s="1"/>
  <c r="I11" i="7" l="1"/>
  <c r="M11" i="7" s="1"/>
  <c r="M19" i="7" s="1"/>
  <c r="J11" i="7"/>
  <c r="J19" i="7" s="1"/>
  <c r="F9" i="7" l="1"/>
  <c r="I10" i="7"/>
  <c r="J10" i="7"/>
  <c r="J18" i="7" s="1"/>
  <c r="M10" i="7" l="1"/>
  <c r="M18" i="7" s="1"/>
  <c r="I9" i="7"/>
  <c r="M9" i="7"/>
  <c r="J9" i="7"/>
  <c r="J13" i="7"/>
  <c r="F17" i="7"/>
  <c r="J17" i="7" s="1"/>
  <c r="I13" i="7"/>
  <c r="M13" i="7" s="1"/>
  <c r="I17" i="7" l="1"/>
  <c r="M17" i="7" s="1"/>
</calcChain>
</file>

<file path=xl/sharedStrings.xml><?xml version="1.0" encoding="utf-8"?>
<sst xmlns="http://schemas.openxmlformats.org/spreadsheetml/2006/main" count="222" uniqueCount="84">
  <si>
    <t>Beruházás megnevezése</t>
  </si>
  <si>
    <t>Vízjogi létesítési/elvi engedély száma</t>
  </si>
  <si>
    <t>Az érintett ellátásért felelős(ök) megnevezése</t>
  </si>
  <si>
    <t>Tervezett nettó költség</t>
  </si>
  <si>
    <t>(eFt)</t>
  </si>
  <si>
    <t>Forrás megnevezése</t>
  </si>
  <si>
    <t>Megvalósítás időtartama</t>
  </si>
  <si>
    <t>Tervezett időtáv</t>
  </si>
  <si>
    <t xml:space="preserve">A beruházás ütemezése a tervezési időszak évei szerint </t>
  </si>
  <si>
    <t>Kezdés</t>
  </si>
  <si>
    <t>Befejezés</t>
  </si>
  <si>
    <t>1.</t>
  </si>
  <si>
    <t>X</t>
  </si>
  <si>
    <t>2.</t>
  </si>
  <si>
    <t>3.</t>
  </si>
  <si>
    <t>4.</t>
  </si>
  <si>
    <t>5.</t>
  </si>
  <si>
    <t>6.</t>
  </si>
  <si>
    <t>7.</t>
  </si>
  <si>
    <t>8.</t>
  </si>
  <si>
    <t>9.</t>
  </si>
  <si>
    <t>A tervet benyújtó szervezet megnevezése:</t>
  </si>
  <si>
    <t>Víziközmű-szolgáltató megnevezése:</t>
  </si>
  <si>
    <t>Víziközmű-szolgáltatási ágazat megnevezése:</t>
  </si>
  <si>
    <t>Víziközmű-rendszer kódja: **</t>
  </si>
  <si>
    <t>Véleményeltérést megfogalmazó érintett fél megnevezése:</t>
  </si>
  <si>
    <t>* a megfelelő szövegrészt aláhúzással kell jelölni</t>
  </si>
  <si>
    <t>** a Hivatal által a működési engedélyben megállapított VKR-kód</t>
  </si>
  <si>
    <t>(rövid /  közép / hosszú)</t>
  </si>
  <si>
    <t>közműves ivóvízellátás</t>
  </si>
  <si>
    <t>Sorrend</t>
  </si>
  <si>
    <t>BERUHÁZÁSOK ÖSSZEFOGLALÓ TÁBLÁZATA</t>
  </si>
  <si>
    <t>FELÚJÍTÁS, PÓTLÁS ÖSSZEFOGLALÓ TÁBLÁZATA</t>
  </si>
  <si>
    <t xml:space="preserve"> </t>
  </si>
  <si>
    <r>
      <rPr>
        <u/>
        <sz val="11"/>
        <color theme="1"/>
        <rFont val="Arial"/>
        <family val="2"/>
        <charset val="238"/>
      </rPr>
      <t>ellátásért felelős</t>
    </r>
    <r>
      <rPr>
        <sz val="11"/>
        <color theme="1"/>
        <rFont val="Arial"/>
        <family val="2"/>
        <charset val="238"/>
      </rPr>
      <t xml:space="preserve"> / ellátásért felelősök képviselője / víziközmű-szolgáltató *</t>
    </r>
  </si>
  <si>
    <t>Tiszavasvári Város Önkormányzata</t>
  </si>
  <si>
    <t>Hajdúkerületi és Bihari Víziközmű Szolgáltató Zrt.</t>
  </si>
  <si>
    <t>Véleményező fél megnevezése:</t>
  </si>
  <si>
    <t>Rendkívüli helyzetből adódó azonnali feladatok</t>
  </si>
  <si>
    <t>I. számú kút újrafúrása, búvárszivattyú cseréje</t>
  </si>
  <si>
    <t>IV. számú kút vízműtelepre menő töltővezetékének cseréje, tolózárakkal</t>
  </si>
  <si>
    <t>V. számú kút vízműtelepre menő töltővezetékének cseréje, tolózárakkal</t>
  </si>
  <si>
    <t>Vízműtelepi épület homlokzati hőszigetelése, nyílászáró csere, lapostető szigetelésének felújítása</t>
  </si>
  <si>
    <t>Hálózati szivattyúk cseréje</t>
  </si>
  <si>
    <t>Vízműtelepi épületen napelemek elhelyezése energiaracionalizálás érdekében</t>
  </si>
  <si>
    <t>Acél vezeték, hozzá tartozó bekötővezeték cseréje tolózárakkal, tűzcsapokkal 350 fm + bekötővezeték</t>
  </si>
  <si>
    <t>NA 200 AC vezeték, hozzá tartozó bekötővezeték cseréje tolózárakkal, tűzcsapokkal 4.800 fm + bekötővezeték</t>
  </si>
  <si>
    <t>NA 150 AC vezeték, hozzá tartozó bekötővezeték cseréje tolózárakkal, tűzcsapokkal 700 fm + bekötővezeték</t>
  </si>
  <si>
    <t>NA 125 AC vezeték, hozzá tartozó bekötővezeték cseréje tolózárakkal, tűzcsapokkal 4.700 fm + bekötővezeték</t>
  </si>
  <si>
    <t>NA 100 AC vezeték, hozzá tartozó bekötővezeték cseréje tolózárakkal, tűzcsapokkal 5.300 fm + bekötővezeték</t>
  </si>
  <si>
    <t>NA 100 AC vezeték, hozzá tartozó bekötővezeték cseréje tolózárakkal, tűzcsapokkal 5.500 fm + bekötővezeték</t>
  </si>
  <si>
    <t>rövid</t>
  </si>
  <si>
    <t>közép</t>
  </si>
  <si>
    <t>hosszú</t>
  </si>
  <si>
    <t>11-07597-1-002-00-02</t>
  </si>
  <si>
    <r>
      <t>400 m</t>
    </r>
    <r>
      <rPr>
        <vertAlign val="superscript"/>
        <sz val="11"/>
        <color theme="1"/>
        <rFont val="Arial"/>
        <family val="2"/>
        <charset val="238"/>
      </rPr>
      <t>3</t>
    </r>
    <r>
      <rPr>
        <sz val="11"/>
        <color theme="1"/>
        <rFont val="Arial"/>
        <family val="2"/>
        <charset val="238"/>
      </rPr>
      <t>-es alacsony víztározó felújítása, pangó víz megszüntetése érdekében</t>
    </r>
  </si>
  <si>
    <r>
      <t>2 db 150 m</t>
    </r>
    <r>
      <rPr>
        <vertAlign val="superscript"/>
        <sz val="11"/>
        <color theme="1"/>
        <rFont val="Arial"/>
        <family val="2"/>
        <charset val="238"/>
      </rPr>
      <t>3</t>
    </r>
    <r>
      <rPr>
        <sz val="11"/>
        <color theme="1"/>
        <rFont val="Arial"/>
        <family val="2"/>
        <charset val="238"/>
      </rPr>
      <t>-es alacsony víztározó felújítása</t>
    </r>
  </si>
  <si>
    <r>
      <t>200 m</t>
    </r>
    <r>
      <rPr>
        <vertAlign val="superscript"/>
        <sz val="11"/>
        <color theme="1"/>
        <rFont val="Arial"/>
        <family val="2"/>
        <charset val="238"/>
      </rPr>
      <t>3</t>
    </r>
    <r>
      <rPr>
        <sz val="11"/>
        <color theme="1"/>
        <rFont val="Arial"/>
        <family val="2"/>
        <charset val="238"/>
      </rPr>
      <t>-es magas víztározó felújítása</t>
    </r>
  </si>
  <si>
    <t>Józsefházi településrész vízellátása új kút fúrásával és technológia kiépítésével</t>
  </si>
  <si>
    <t>Pályázat*</t>
  </si>
  <si>
    <t>Meglévő tolózárak javítása, cseréje</t>
  </si>
  <si>
    <t>Gördülő Fejlesztési Terv</t>
  </si>
  <si>
    <t>ivóvíz beruházásainak, felújításainak, pótlásainak</t>
  </si>
  <si>
    <t>forrásszükséglete, forrásbiztosítása és forráshiánya</t>
  </si>
  <si>
    <t>ezer Ft</t>
  </si>
  <si>
    <t>Forrásszükséglet</t>
  </si>
  <si>
    <t>Forrásbiztosítás</t>
  </si>
  <si>
    <t>Forráshiány</t>
  </si>
  <si>
    <t>Amortizáció</t>
  </si>
  <si>
    <t>Pályázat</t>
  </si>
  <si>
    <t>Önkormányzati bérleti díj</t>
  </si>
  <si>
    <t>Tiszavasvári felújítás, pótlás</t>
  </si>
  <si>
    <t>Tiszavasvári beruházás</t>
  </si>
  <si>
    <t>Tiszavasvári összesen</t>
  </si>
  <si>
    <t>10.</t>
  </si>
  <si>
    <t>2022-2025. évi bérleti díj</t>
  </si>
  <si>
    <t>2026-2035. évi bérleti díj</t>
  </si>
  <si>
    <t>Gördülő fejlesztési terv a 2022 - 2036. időszakra</t>
  </si>
  <si>
    <t>2022. évi bérleti díj</t>
  </si>
  <si>
    <t>2022-2036. évek</t>
  </si>
  <si>
    <t>2022.</t>
  </si>
  <si>
    <t>2023-2026.</t>
  </si>
  <si>
    <t>2027-2036.</t>
  </si>
  <si>
    <t>2022-2036. összesen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</si>
</sst>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u/>
      <sz val="11"/>
      <color theme="1"/>
      <name val="Arial"/>
      <family val="2"/>
      <charset val="238"/>
    </font>
    <font>
      <b/>
      <sz val="11"/>
      <color rgb="FF000000"/>
      <name val="Arial"/>
      <family val="2"/>
      <charset val="238"/>
    </font>
    <font>
      <sz val="11"/>
      <color rgb="FF000000"/>
      <name val="Arial"/>
      <family val="2"/>
      <charset val="238"/>
    </font>
    <font>
      <vertAlign val="superscript"/>
      <sz val="11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rgb="FFFDE9D9"/>
        <bgColor indexed="64"/>
      </patternFill>
    </fill>
    <fill>
      <patternFill patternType="solid">
        <fgColor rgb="FFC5D9F1"/>
        <bgColor indexed="64"/>
      </patternFill>
    </fill>
    <fill>
      <patternFill patternType="solid">
        <fgColor rgb="FFEBF1DE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48">
    <xf numFmtId="0" fontId="0" fillId="0" borderId="0" xfId="0"/>
    <xf numFmtId="0" fontId="2" fillId="0" borderId="0" xfId="0" applyFont="1"/>
    <xf numFmtId="0" fontId="5" fillId="0" borderId="3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/>
    </xf>
    <xf numFmtId="0" fontId="6" fillId="0" borderId="7" xfId="0" applyFont="1" applyBorder="1" applyAlignment="1">
      <alignment horizontal="center" vertical="center" wrapText="1"/>
    </xf>
    <xf numFmtId="3" fontId="6" fillId="0" borderId="7" xfId="0" applyNumberFormat="1" applyFont="1" applyBorder="1" applyAlignment="1">
      <alignment vertical="center"/>
    </xf>
    <xf numFmtId="0" fontId="6" fillId="0" borderId="7" xfId="0" applyFont="1" applyBorder="1" applyAlignment="1">
      <alignment horizontal="center" vertical="center"/>
    </xf>
    <xf numFmtId="0" fontId="6" fillId="0" borderId="3" xfId="0" applyFont="1" applyFill="1" applyBorder="1" applyAlignment="1">
      <alignment vertical="center"/>
    </xf>
    <xf numFmtId="0" fontId="2" fillId="4" borderId="7" xfId="0" applyFont="1" applyFill="1" applyBorder="1" applyAlignment="1">
      <alignment vertical="center"/>
    </xf>
    <xf numFmtId="0" fontId="2" fillId="4" borderId="8" xfId="0" applyFont="1" applyFill="1" applyBorder="1" applyAlignment="1">
      <alignment vertical="center"/>
    </xf>
    <xf numFmtId="0" fontId="6" fillId="0" borderId="3" xfId="0" applyFont="1" applyBorder="1" applyAlignment="1">
      <alignment vertical="center"/>
    </xf>
    <xf numFmtId="3" fontId="6" fillId="0" borderId="3" xfId="0" applyNumberFormat="1" applyFont="1" applyBorder="1" applyAlignment="1">
      <alignment vertical="center"/>
    </xf>
    <xf numFmtId="0" fontId="6" fillId="0" borderId="3" xfId="0" applyFont="1" applyBorder="1" applyAlignment="1">
      <alignment horizontal="center" vertical="center"/>
    </xf>
    <xf numFmtId="0" fontId="2" fillId="2" borderId="3" xfId="0" applyFont="1" applyFill="1" applyBorder="1" applyAlignment="1">
      <alignment vertical="center"/>
    </xf>
    <xf numFmtId="0" fontId="2" fillId="3" borderId="3" xfId="0" applyFont="1" applyFill="1" applyBorder="1" applyAlignment="1">
      <alignment vertical="center"/>
    </xf>
    <xf numFmtId="0" fontId="6" fillId="0" borderId="5" xfId="0" applyFont="1" applyBorder="1" applyAlignment="1">
      <alignment vertical="center"/>
    </xf>
    <xf numFmtId="3" fontId="6" fillId="0" borderId="5" xfId="0" applyNumberFormat="1" applyFont="1" applyBorder="1" applyAlignment="1">
      <alignment vertical="center"/>
    </xf>
    <xf numFmtId="0" fontId="6" fillId="0" borderId="5" xfId="0" applyFont="1" applyBorder="1" applyAlignment="1">
      <alignment horizontal="center" vertical="center"/>
    </xf>
    <xf numFmtId="0" fontId="2" fillId="2" borderId="5" xfId="0" applyFont="1" applyFill="1" applyBorder="1" applyAlignment="1">
      <alignment vertical="center"/>
    </xf>
    <xf numFmtId="0" fontId="2" fillId="3" borderId="5" xfId="0" applyFont="1" applyFill="1" applyBorder="1" applyAlignment="1">
      <alignment vertical="center"/>
    </xf>
    <xf numFmtId="0" fontId="2" fillId="0" borderId="20" xfId="0" applyFont="1" applyBorder="1"/>
    <xf numFmtId="0" fontId="6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vertical="center"/>
    </xf>
    <xf numFmtId="0" fontId="6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Border="1"/>
    <xf numFmtId="0" fontId="6" fillId="0" borderId="7" xfId="0" applyFont="1" applyBorder="1" applyAlignment="1">
      <alignment vertical="center"/>
    </xf>
    <xf numFmtId="0" fontId="2" fillId="2" borderId="7" xfId="0" applyFont="1" applyFill="1" applyBorder="1" applyAlignment="1">
      <alignment vertical="center"/>
    </xf>
    <xf numFmtId="0" fontId="2" fillId="0" borderId="16" xfId="0" applyFont="1" applyBorder="1"/>
    <xf numFmtId="0" fontId="2" fillId="0" borderId="0" xfId="0" applyFont="1" applyAlignment="1">
      <alignment horizontal="center"/>
    </xf>
    <xf numFmtId="0" fontId="5" fillId="0" borderId="3" xfId="0" applyFont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/>
    </xf>
    <xf numFmtId="0" fontId="2" fillId="4" borderId="4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5" xfId="0" applyFont="1" applyFill="1" applyBorder="1" applyAlignment="1">
      <alignment vertical="center"/>
    </xf>
    <xf numFmtId="0" fontId="1" fillId="0" borderId="7" xfId="0" applyFont="1" applyBorder="1" applyAlignment="1">
      <alignment horizontal="center" vertical="center" wrapText="1"/>
    </xf>
    <xf numFmtId="0" fontId="6" fillId="0" borderId="7" xfId="0" applyFont="1" applyFill="1" applyBorder="1" applyAlignment="1">
      <alignment vertical="center"/>
    </xf>
    <xf numFmtId="0" fontId="8" fillId="0" borderId="0" xfId="0" applyFont="1"/>
    <xf numFmtId="0" fontId="9" fillId="0" borderId="0" xfId="0" applyFont="1"/>
    <xf numFmtId="0" fontId="9" fillId="0" borderId="0" xfId="0" applyFont="1" applyAlignment="1">
      <alignment horizontal="right"/>
    </xf>
    <xf numFmtId="0" fontId="9" fillId="0" borderId="23" xfId="0" applyFont="1" applyBorder="1" applyAlignment="1">
      <alignment horizontal="right"/>
    </xf>
    <xf numFmtId="0" fontId="9" fillId="0" borderId="7" xfId="0" applyFont="1" applyBorder="1" applyAlignment="1">
      <alignment horizontal="right" wrapText="1"/>
    </xf>
    <xf numFmtId="0" fontId="9" fillId="0" borderId="8" xfId="0" applyFont="1" applyBorder="1" applyAlignment="1">
      <alignment horizontal="right" wrapText="1"/>
    </xf>
    <xf numFmtId="0" fontId="8" fillId="0" borderId="24" xfId="0" applyFont="1" applyBorder="1" applyAlignment="1">
      <alignment wrapText="1"/>
    </xf>
    <xf numFmtId="3" fontId="8" fillId="0" borderId="25" xfId="0" applyNumberFormat="1" applyFont="1" applyBorder="1"/>
    <xf numFmtId="3" fontId="8" fillId="0" borderId="3" xfId="0" applyNumberFormat="1" applyFont="1" applyBorder="1"/>
    <xf numFmtId="3" fontId="8" fillId="0" borderId="4" xfId="0" applyNumberFormat="1" applyFont="1" applyBorder="1"/>
    <xf numFmtId="3" fontId="8" fillId="0" borderId="11" xfId="0" applyNumberFormat="1" applyFont="1" applyBorder="1"/>
    <xf numFmtId="0" fontId="9" fillId="0" borderId="24" xfId="0" applyFont="1" applyBorder="1"/>
    <xf numFmtId="3" fontId="9" fillId="0" borderId="25" xfId="0" applyNumberFormat="1" applyFont="1" applyBorder="1"/>
    <xf numFmtId="3" fontId="9" fillId="0" borderId="3" xfId="0" applyNumberFormat="1" applyFont="1" applyBorder="1"/>
    <xf numFmtId="3" fontId="9" fillId="0" borderId="3" xfId="0" applyNumberFormat="1" applyFont="1" applyFill="1" applyBorder="1"/>
    <xf numFmtId="3" fontId="9" fillId="0" borderId="4" xfId="0" applyNumberFormat="1" applyFont="1" applyBorder="1"/>
    <xf numFmtId="3" fontId="9" fillId="0" borderId="11" xfId="0" applyNumberFormat="1" applyFont="1" applyBorder="1"/>
    <xf numFmtId="0" fontId="9" fillId="0" borderId="26" xfId="0" applyFont="1" applyBorder="1"/>
    <xf numFmtId="0" fontId="6" fillId="0" borderId="9" xfId="0" applyFont="1" applyFill="1" applyBorder="1" applyAlignment="1">
      <alignment vertical="center"/>
    </xf>
    <xf numFmtId="0" fontId="6" fillId="5" borderId="3" xfId="0" applyFont="1" applyFill="1" applyBorder="1" applyAlignment="1">
      <alignment horizontal="center" vertical="center"/>
    </xf>
    <xf numFmtId="0" fontId="1" fillId="5" borderId="3" xfId="0" applyFont="1" applyFill="1" applyBorder="1" applyAlignment="1">
      <alignment horizontal="center" vertical="center" wrapText="1"/>
    </xf>
    <xf numFmtId="0" fontId="6" fillId="5" borderId="3" xfId="0" applyFont="1" applyFill="1" applyBorder="1" applyAlignment="1">
      <alignment vertical="center"/>
    </xf>
    <xf numFmtId="0" fontId="6" fillId="5" borderId="7" xfId="0" applyFont="1" applyFill="1" applyBorder="1" applyAlignment="1">
      <alignment horizontal="center" vertical="center" wrapText="1"/>
    </xf>
    <xf numFmtId="3" fontId="6" fillId="5" borderId="3" xfId="0" applyNumberFormat="1" applyFont="1" applyFill="1" applyBorder="1" applyAlignment="1">
      <alignment vertical="center"/>
    </xf>
    <xf numFmtId="0" fontId="2" fillId="6" borderId="7" xfId="0" applyFont="1" applyFill="1" applyBorder="1" applyAlignment="1">
      <alignment vertical="center"/>
    </xf>
    <xf numFmtId="0" fontId="2" fillId="6" borderId="3" xfId="0" applyFont="1" applyFill="1" applyBorder="1" applyAlignment="1">
      <alignment vertical="center"/>
    </xf>
    <xf numFmtId="0" fontId="2" fillId="6" borderId="3" xfId="0" applyFont="1" applyFill="1" applyBorder="1" applyAlignment="1">
      <alignment horizontal="center" vertical="center"/>
    </xf>
    <xf numFmtId="0" fontId="2" fillId="6" borderId="5" xfId="0" applyFont="1" applyFill="1" applyBorder="1" applyAlignment="1">
      <alignment vertical="center"/>
    </xf>
    <xf numFmtId="0" fontId="6" fillId="8" borderId="7" xfId="0" applyFont="1" applyFill="1" applyBorder="1" applyAlignment="1">
      <alignment horizontal="center" vertical="center"/>
    </xf>
    <xf numFmtId="0" fontId="2" fillId="8" borderId="3" xfId="0" applyFont="1" applyFill="1" applyBorder="1" applyAlignment="1">
      <alignment vertical="center"/>
    </xf>
    <xf numFmtId="0" fontId="2" fillId="8" borderId="5" xfId="0" applyFont="1" applyFill="1" applyBorder="1" applyAlignment="1">
      <alignment vertical="center"/>
    </xf>
    <xf numFmtId="0" fontId="6" fillId="5" borderId="7" xfId="0" applyFont="1" applyFill="1" applyBorder="1" applyAlignment="1">
      <alignment horizontal="center" vertical="center"/>
    </xf>
    <xf numFmtId="0" fontId="1" fillId="5" borderId="7" xfId="0" applyFont="1" applyFill="1" applyBorder="1" applyAlignment="1">
      <alignment horizontal="center" vertical="center" wrapText="1"/>
    </xf>
    <xf numFmtId="0" fontId="6" fillId="5" borderId="7" xfId="0" applyFont="1" applyFill="1" applyBorder="1" applyAlignment="1">
      <alignment vertical="center"/>
    </xf>
    <xf numFmtId="3" fontId="6" fillId="5" borderId="7" xfId="0" applyNumberFormat="1" applyFont="1" applyFill="1" applyBorder="1" applyAlignment="1">
      <alignment vertical="center"/>
    </xf>
    <xf numFmtId="0" fontId="2" fillId="5" borderId="7" xfId="0" applyFont="1" applyFill="1" applyBorder="1" applyAlignment="1">
      <alignment vertical="center"/>
    </xf>
    <xf numFmtId="0" fontId="2" fillId="5" borderId="8" xfId="0" applyFont="1" applyFill="1" applyBorder="1" applyAlignment="1">
      <alignment vertical="center"/>
    </xf>
    <xf numFmtId="0" fontId="2" fillId="5" borderId="0" xfId="0" applyFont="1" applyFill="1"/>
    <xf numFmtId="0" fontId="2" fillId="5" borderId="3" xfId="0" applyFont="1" applyFill="1" applyBorder="1" applyAlignment="1">
      <alignment vertical="center"/>
    </xf>
    <xf numFmtId="0" fontId="6" fillId="5" borderId="3" xfId="0" applyFont="1" applyFill="1" applyBorder="1" applyAlignment="1">
      <alignment horizontal="center" vertical="center" wrapText="1"/>
    </xf>
    <xf numFmtId="0" fontId="1" fillId="5" borderId="3" xfId="0" applyFont="1" applyFill="1" applyBorder="1" applyAlignment="1">
      <alignment horizontal="center" vertical="center"/>
    </xf>
    <xf numFmtId="0" fontId="2" fillId="5" borderId="3" xfId="0" applyFont="1" applyFill="1" applyBorder="1" applyAlignment="1">
      <alignment horizontal="center" vertical="center"/>
    </xf>
    <xf numFmtId="0" fontId="2" fillId="5" borderId="4" xfId="0" applyFont="1" applyFill="1" applyBorder="1" applyAlignment="1">
      <alignment horizontal="center" vertical="center"/>
    </xf>
    <xf numFmtId="0" fontId="1" fillId="7" borderId="12" xfId="0" applyFont="1" applyFill="1" applyBorder="1" applyAlignment="1">
      <alignment horizontal="center" vertical="center"/>
    </xf>
    <xf numFmtId="0" fontId="2" fillId="7" borderId="13" xfId="0" applyFont="1" applyFill="1" applyBorder="1" applyAlignment="1">
      <alignment horizontal="center" vertical="center"/>
    </xf>
    <xf numFmtId="0" fontId="2" fillId="7" borderId="15" xfId="0" applyFont="1" applyFill="1" applyBorder="1" applyAlignment="1">
      <alignment horizontal="center" vertical="center"/>
    </xf>
    <xf numFmtId="0" fontId="1" fillId="6" borderId="12" xfId="0" applyFont="1" applyFill="1" applyBorder="1" applyAlignment="1">
      <alignment horizontal="center" vertical="center"/>
    </xf>
    <xf numFmtId="0" fontId="2" fillId="6" borderId="13" xfId="0" applyFont="1" applyFill="1" applyBorder="1" applyAlignment="1">
      <alignment horizontal="center" vertical="center"/>
    </xf>
    <xf numFmtId="0" fontId="2" fillId="6" borderId="11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left" vertical="center"/>
    </xf>
    <xf numFmtId="0" fontId="6" fillId="4" borderId="3" xfId="0" applyFont="1" applyFill="1" applyBorder="1" applyAlignment="1">
      <alignment horizontal="center" vertical="center"/>
    </xf>
    <xf numFmtId="0" fontId="6" fillId="4" borderId="5" xfId="0" applyFont="1" applyFill="1" applyBorder="1" applyAlignment="1">
      <alignment horizontal="center" vertical="center"/>
    </xf>
    <xf numFmtId="0" fontId="1" fillId="7" borderId="17" xfId="0" applyFont="1" applyFill="1" applyBorder="1" applyAlignment="1">
      <alignment horizontal="center" vertical="center"/>
    </xf>
    <xf numFmtId="0" fontId="2" fillId="7" borderId="18" xfId="0" applyFont="1" applyFill="1" applyBorder="1" applyAlignment="1">
      <alignment horizontal="center" vertical="center"/>
    </xf>
    <xf numFmtId="0" fontId="2" fillId="7" borderId="19" xfId="0" applyFont="1" applyFill="1" applyBorder="1" applyAlignment="1">
      <alignment horizontal="center" vertical="center"/>
    </xf>
    <xf numFmtId="0" fontId="6" fillId="4" borderId="4" xfId="0" applyFont="1" applyFill="1" applyBorder="1" applyAlignment="1">
      <alignment horizontal="center" vertical="center"/>
    </xf>
    <xf numFmtId="0" fontId="6" fillId="4" borderId="6" xfId="0" applyFont="1" applyFill="1" applyBorder="1" applyAlignment="1">
      <alignment horizontal="center" vertical="center"/>
    </xf>
    <xf numFmtId="0" fontId="6" fillId="6" borderId="3" xfId="0" applyFont="1" applyFill="1" applyBorder="1" applyAlignment="1">
      <alignment horizontal="center" vertical="center"/>
    </xf>
    <xf numFmtId="0" fontId="6" fillId="6" borderId="5" xfId="0" applyFont="1" applyFill="1" applyBorder="1" applyAlignment="1">
      <alignment horizontal="center" vertic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5" fillId="0" borderId="12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6" fillId="8" borderId="3" xfId="0" applyFont="1" applyFill="1" applyBorder="1" applyAlignment="1">
      <alignment horizontal="center" vertical="center"/>
    </xf>
    <xf numFmtId="0" fontId="6" fillId="8" borderId="5" xfId="0" applyFont="1" applyFill="1" applyBorder="1" applyAlignment="1">
      <alignment horizontal="center" vertical="center"/>
    </xf>
    <xf numFmtId="0" fontId="1" fillId="0" borderId="3" xfId="0" applyFont="1" applyBorder="1" applyAlignment="1">
      <alignment horizontal="left"/>
    </xf>
    <xf numFmtId="0" fontId="2" fillId="0" borderId="3" xfId="0" applyFont="1" applyBorder="1" applyAlignment="1">
      <alignment horizontal="left"/>
    </xf>
    <xf numFmtId="0" fontId="1" fillId="0" borderId="3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1" fillId="4" borderId="12" xfId="0" applyFont="1" applyFill="1" applyBorder="1" applyAlignment="1">
      <alignment horizontal="center" vertical="center"/>
    </xf>
    <xf numFmtId="0" fontId="2" fillId="4" borderId="13" xfId="0" applyFont="1" applyFill="1" applyBorder="1" applyAlignment="1">
      <alignment horizontal="center" vertical="center"/>
    </xf>
    <xf numFmtId="0" fontId="2" fillId="4" borderId="15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/>
    </xf>
    <xf numFmtId="0" fontId="6" fillId="3" borderId="5" xfId="0" applyFont="1" applyFill="1" applyBorder="1" applyAlignment="1">
      <alignment horizontal="center" vertical="center"/>
    </xf>
    <xf numFmtId="0" fontId="1" fillId="4" borderId="17" xfId="0" applyFont="1" applyFill="1" applyBorder="1" applyAlignment="1">
      <alignment horizontal="center" vertical="center"/>
    </xf>
    <xf numFmtId="0" fontId="2" fillId="4" borderId="18" xfId="0" applyFont="1" applyFill="1" applyBorder="1" applyAlignment="1">
      <alignment horizontal="center" vertical="center"/>
    </xf>
    <xf numFmtId="0" fontId="2" fillId="4" borderId="19" xfId="0" applyFont="1" applyFill="1" applyBorder="1" applyAlignment="1">
      <alignment horizontal="center" vertical="center"/>
    </xf>
    <xf numFmtId="0" fontId="1" fillId="0" borderId="7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1" fillId="3" borderId="12" xfId="0" applyFont="1" applyFill="1" applyBorder="1" applyAlignment="1">
      <alignment horizontal="center" vertical="center"/>
    </xf>
    <xf numFmtId="0" fontId="1" fillId="3" borderId="13" xfId="0" applyFont="1" applyFill="1" applyBorder="1" applyAlignment="1">
      <alignment horizontal="center" vertical="center"/>
    </xf>
    <xf numFmtId="0" fontId="1" fillId="3" borderId="11" xfId="0" applyFont="1" applyFill="1" applyBorder="1" applyAlignment="1">
      <alignment horizontal="center" vertical="center"/>
    </xf>
    <xf numFmtId="0" fontId="8" fillId="0" borderId="21" xfId="0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8" fillId="0" borderId="0" xfId="0" applyFont="1" applyAlignment="1">
      <alignment horizontal="center"/>
    </xf>
    <xf numFmtId="0" fontId="8" fillId="0" borderId="22" xfId="0" applyFont="1" applyBorder="1" applyAlignment="1">
      <alignment horizontal="center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45"/>
  <sheetViews>
    <sheetView view="pageBreakPreview" zoomScale="60" zoomScaleNormal="80" workbookViewId="0">
      <selection activeCell="M6" sqref="M6:X6"/>
    </sheetView>
  </sheetViews>
  <sheetFormatPr defaultColWidth="8.85546875" defaultRowHeight="14.25" x14ac:dyDescent="0.2"/>
  <cols>
    <col min="1" max="1" width="9.42578125" style="29" customWidth="1"/>
    <col min="2" max="2" width="31.42578125" style="1" customWidth="1"/>
    <col min="3" max="3" width="13.28515625" style="1" bestFit="1" customWidth="1"/>
    <col min="4" max="4" width="17.42578125" style="1" bestFit="1" customWidth="1"/>
    <col min="5" max="5" width="12.85546875" style="1" customWidth="1"/>
    <col min="6" max="6" width="17" style="1" customWidth="1"/>
    <col min="7" max="8" width="10.7109375" style="1" customWidth="1"/>
    <col min="9" max="9" width="17.7109375" style="1" customWidth="1"/>
    <col min="10" max="19" width="8.85546875" style="1"/>
    <col min="20" max="20" width="6.7109375" style="1" customWidth="1"/>
    <col min="21" max="21" width="6.28515625" style="1" customWidth="1"/>
    <col min="22" max="22" width="5.28515625" style="1" customWidth="1"/>
    <col min="23" max="23" width="6.140625" style="1" customWidth="1"/>
    <col min="24" max="24" width="6.5703125" style="1" customWidth="1"/>
    <col min="25" max="16384" width="8.85546875" style="1"/>
  </cols>
  <sheetData>
    <row r="1" spans="1:24" x14ac:dyDescent="0.2">
      <c r="A1" s="122" t="s">
        <v>77</v>
      </c>
      <c r="B1" s="123"/>
      <c r="C1" s="123"/>
      <c r="D1" s="123"/>
      <c r="E1" s="123"/>
      <c r="F1" s="123"/>
      <c r="G1" s="123"/>
      <c r="H1" s="123"/>
      <c r="I1" s="123"/>
      <c r="J1" s="123"/>
      <c r="K1" s="123"/>
      <c r="L1" s="123"/>
      <c r="M1" s="123"/>
      <c r="N1" s="123"/>
      <c r="O1" s="123"/>
      <c r="P1" s="123"/>
      <c r="Q1" s="123"/>
      <c r="R1" s="123"/>
      <c r="S1" s="123"/>
      <c r="T1" s="123"/>
      <c r="U1" s="123"/>
      <c r="V1" s="123"/>
      <c r="W1" s="123"/>
      <c r="X1" s="124"/>
    </row>
    <row r="2" spans="1:24" ht="15" x14ac:dyDescent="0.25">
      <c r="A2" s="125" t="s">
        <v>32</v>
      </c>
      <c r="B2" s="125"/>
      <c r="C2" s="125"/>
      <c r="D2" s="125"/>
      <c r="E2" s="125"/>
      <c r="F2" s="125"/>
      <c r="G2" s="125"/>
      <c r="H2" s="125"/>
      <c r="I2" s="125"/>
      <c r="J2" s="125"/>
      <c r="K2" s="125"/>
      <c r="L2" s="125"/>
      <c r="M2" s="125"/>
      <c r="N2" s="125"/>
      <c r="O2" s="125"/>
      <c r="P2" s="125"/>
      <c r="Q2" s="125"/>
      <c r="R2" s="125"/>
      <c r="S2" s="125"/>
      <c r="T2" s="125"/>
      <c r="U2" s="125"/>
      <c r="V2" s="125"/>
      <c r="W2" s="125"/>
      <c r="X2" s="126"/>
    </row>
    <row r="3" spans="1:24" x14ac:dyDescent="0.2">
      <c r="A3" s="117" t="s">
        <v>21</v>
      </c>
      <c r="B3" s="117"/>
      <c r="C3" s="117"/>
      <c r="D3" s="117"/>
      <c r="E3" s="117"/>
      <c r="F3" s="118" t="s">
        <v>35</v>
      </c>
      <c r="G3" s="102"/>
      <c r="H3" s="102"/>
      <c r="I3" s="102"/>
      <c r="J3" s="102"/>
      <c r="K3" s="102"/>
      <c r="L3" s="102"/>
      <c r="M3" s="102" t="s">
        <v>34</v>
      </c>
      <c r="N3" s="102"/>
      <c r="O3" s="102"/>
      <c r="P3" s="102"/>
      <c r="Q3" s="102"/>
      <c r="R3" s="102"/>
      <c r="S3" s="102"/>
      <c r="T3" s="102"/>
      <c r="U3" s="102"/>
      <c r="V3" s="102"/>
      <c r="W3" s="102"/>
      <c r="X3" s="103"/>
    </row>
    <row r="4" spans="1:24" x14ac:dyDescent="0.2">
      <c r="A4" s="117" t="s">
        <v>22</v>
      </c>
      <c r="B4" s="117"/>
      <c r="C4" s="117"/>
      <c r="D4" s="117"/>
      <c r="E4" s="117"/>
      <c r="F4" s="118" t="s">
        <v>36</v>
      </c>
      <c r="G4" s="102"/>
      <c r="H4" s="102"/>
      <c r="I4" s="102"/>
      <c r="J4" s="102"/>
      <c r="K4" s="102"/>
      <c r="L4" s="102"/>
      <c r="M4" s="102"/>
      <c r="N4" s="102"/>
      <c r="O4" s="102"/>
      <c r="P4" s="102"/>
      <c r="Q4" s="102"/>
      <c r="R4" s="102"/>
      <c r="S4" s="102"/>
      <c r="T4" s="102"/>
      <c r="U4" s="102"/>
      <c r="V4" s="102"/>
      <c r="W4" s="102"/>
      <c r="X4" s="103"/>
    </row>
    <row r="5" spans="1:24" x14ac:dyDescent="0.2">
      <c r="A5" s="117" t="s">
        <v>23</v>
      </c>
      <c r="B5" s="117"/>
      <c r="C5" s="117"/>
      <c r="D5" s="117"/>
      <c r="E5" s="117"/>
      <c r="F5" s="102" t="s">
        <v>29</v>
      </c>
      <c r="G5" s="102"/>
      <c r="H5" s="102"/>
      <c r="I5" s="102"/>
      <c r="J5" s="102"/>
      <c r="K5" s="102"/>
      <c r="L5" s="102"/>
      <c r="M5" s="102"/>
      <c r="N5" s="102"/>
      <c r="O5" s="102"/>
      <c r="P5" s="102"/>
      <c r="Q5" s="102"/>
      <c r="R5" s="102"/>
      <c r="S5" s="102"/>
      <c r="T5" s="102"/>
      <c r="U5" s="102"/>
      <c r="V5" s="102"/>
      <c r="W5" s="102"/>
      <c r="X5" s="103"/>
    </row>
    <row r="6" spans="1:24" x14ac:dyDescent="0.2">
      <c r="A6" s="116" t="s">
        <v>37</v>
      </c>
      <c r="B6" s="117"/>
      <c r="C6" s="117"/>
      <c r="D6" s="117"/>
      <c r="E6" s="117"/>
      <c r="F6" s="118" t="s">
        <v>35</v>
      </c>
      <c r="G6" s="102"/>
      <c r="H6" s="102"/>
      <c r="I6" s="102"/>
      <c r="J6" s="102"/>
      <c r="K6" s="102"/>
      <c r="L6" s="102"/>
      <c r="M6" s="102"/>
      <c r="N6" s="102"/>
      <c r="O6" s="102"/>
      <c r="P6" s="102"/>
      <c r="Q6" s="102"/>
      <c r="R6" s="102"/>
      <c r="S6" s="102"/>
      <c r="T6" s="102"/>
      <c r="U6" s="102"/>
      <c r="V6" s="102"/>
      <c r="W6" s="102"/>
      <c r="X6" s="103"/>
    </row>
    <row r="7" spans="1:24" x14ac:dyDescent="0.2">
      <c r="A7" s="117" t="s">
        <v>24</v>
      </c>
      <c r="B7" s="117"/>
      <c r="C7" s="117"/>
      <c r="D7" s="117"/>
      <c r="E7" s="117"/>
      <c r="F7" s="119" t="s">
        <v>54</v>
      </c>
      <c r="G7" s="120"/>
      <c r="H7" s="120"/>
      <c r="I7" s="120"/>
      <c r="J7" s="120"/>
      <c r="K7" s="120"/>
      <c r="L7" s="121"/>
      <c r="M7" s="102"/>
      <c r="N7" s="102"/>
      <c r="O7" s="102"/>
      <c r="P7" s="102"/>
      <c r="Q7" s="102"/>
      <c r="R7" s="102"/>
      <c r="S7" s="102"/>
      <c r="T7" s="102"/>
      <c r="U7" s="102"/>
      <c r="V7" s="102"/>
      <c r="W7" s="102"/>
      <c r="X7" s="103"/>
    </row>
    <row r="8" spans="1:24" x14ac:dyDescent="0.2">
      <c r="A8" s="102"/>
      <c r="B8" s="102"/>
      <c r="C8" s="102"/>
      <c r="D8" s="102"/>
      <c r="E8" s="102"/>
      <c r="F8" s="102"/>
      <c r="G8" s="102"/>
      <c r="H8" s="102"/>
      <c r="I8" s="102"/>
      <c r="J8" s="102"/>
      <c r="K8" s="102"/>
      <c r="L8" s="102"/>
      <c r="M8" s="102"/>
      <c r="N8" s="102"/>
      <c r="O8" s="102"/>
      <c r="P8" s="102"/>
      <c r="Q8" s="102"/>
      <c r="R8" s="102"/>
      <c r="S8" s="102"/>
      <c r="T8" s="102"/>
      <c r="U8" s="102"/>
      <c r="V8" s="102"/>
      <c r="W8" s="102"/>
      <c r="X8" s="103"/>
    </row>
    <row r="9" spans="1:24" ht="45" x14ac:dyDescent="0.2">
      <c r="A9" s="104" t="s">
        <v>30</v>
      </c>
      <c r="B9" s="106" t="s">
        <v>0</v>
      </c>
      <c r="C9" s="106" t="s">
        <v>1</v>
      </c>
      <c r="D9" s="106" t="s">
        <v>2</v>
      </c>
      <c r="E9" s="2" t="s">
        <v>3</v>
      </c>
      <c r="F9" s="106" t="s">
        <v>5</v>
      </c>
      <c r="G9" s="106" t="s">
        <v>6</v>
      </c>
      <c r="H9" s="106"/>
      <c r="I9" s="2" t="s">
        <v>7</v>
      </c>
      <c r="J9" s="106" t="s">
        <v>8</v>
      </c>
      <c r="K9" s="106"/>
      <c r="L9" s="106"/>
      <c r="M9" s="106"/>
      <c r="N9" s="106"/>
      <c r="O9" s="106"/>
      <c r="P9" s="106"/>
      <c r="Q9" s="106"/>
      <c r="R9" s="106"/>
      <c r="S9" s="106"/>
      <c r="T9" s="106"/>
      <c r="U9" s="106"/>
      <c r="V9" s="106"/>
      <c r="W9" s="106"/>
      <c r="X9" s="109"/>
    </row>
    <row r="10" spans="1:24" x14ac:dyDescent="0.2">
      <c r="A10" s="104"/>
      <c r="B10" s="106"/>
      <c r="C10" s="106"/>
      <c r="D10" s="106"/>
      <c r="E10" s="110" t="s">
        <v>4</v>
      </c>
      <c r="F10" s="106"/>
      <c r="G10" s="112" t="s">
        <v>9</v>
      </c>
      <c r="H10" s="112" t="s">
        <v>10</v>
      </c>
      <c r="I10" s="112" t="s">
        <v>28</v>
      </c>
      <c r="J10" s="114">
        <v>1</v>
      </c>
      <c r="K10" s="100">
        <v>2</v>
      </c>
      <c r="L10" s="100">
        <v>3</v>
      </c>
      <c r="M10" s="100">
        <v>4</v>
      </c>
      <c r="N10" s="100">
        <v>5</v>
      </c>
      <c r="O10" s="93">
        <v>6</v>
      </c>
      <c r="P10" s="93">
        <v>7</v>
      </c>
      <c r="Q10" s="93">
        <v>8</v>
      </c>
      <c r="R10" s="93">
        <v>9</v>
      </c>
      <c r="S10" s="93">
        <v>10</v>
      </c>
      <c r="T10" s="93">
        <v>11</v>
      </c>
      <c r="U10" s="93">
        <v>12</v>
      </c>
      <c r="V10" s="93">
        <v>13</v>
      </c>
      <c r="W10" s="93">
        <v>14</v>
      </c>
      <c r="X10" s="98">
        <v>15</v>
      </c>
    </row>
    <row r="11" spans="1:24" ht="15" thickBot="1" x14ac:dyDescent="0.25">
      <c r="A11" s="105"/>
      <c r="B11" s="107"/>
      <c r="C11" s="108"/>
      <c r="D11" s="108"/>
      <c r="E11" s="111"/>
      <c r="F11" s="108"/>
      <c r="G11" s="113"/>
      <c r="H11" s="113"/>
      <c r="I11" s="113"/>
      <c r="J11" s="115"/>
      <c r="K11" s="101"/>
      <c r="L11" s="101"/>
      <c r="M11" s="101"/>
      <c r="N11" s="101"/>
      <c r="O11" s="94"/>
      <c r="P11" s="94"/>
      <c r="Q11" s="94"/>
      <c r="R11" s="94"/>
      <c r="S11" s="94"/>
      <c r="T11" s="94"/>
      <c r="U11" s="94"/>
      <c r="V11" s="94"/>
      <c r="W11" s="94"/>
      <c r="X11" s="99"/>
    </row>
    <row r="12" spans="1:24" ht="42.75" customHeight="1" x14ac:dyDescent="0.2">
      <c r="A12" s="34" t="s">
        <v>11</v>
      </c>
      <c r="B12" s="35" t="s">
        <v>38</v>
      </c>
      <c r="C12" s="3" t="s">
        <v>33</v>
      </c>
      <c r="D12" s="4" t="s">
        <v>35</v>
      </c>
      <c r="E12" s="5">
        <v>2100</v>
      </c>
      <c r="F12" s="4" t="s">
        <v>78</v>
      </c>
      <c r="G12" s="7">
        <v>2022</v>
      </c>
      <c r="H12" s="7">
        <v>2022</v>
      </c>
      <c r="I12" s="6" t="s">
        <v>51</v>
      </c>
      <c r="J12" s="71" t="s">
        <v>12</v>
      </c>
      <c r="K12" s="67"/>
      <c r="L12" s="67"/>
      <c r="M12" s="67"/>
      <c r="N12" s="67"/>
      <c r="O12" s="8"/>
      <c r="P12" s="8"/>
      <c r="Q12" s="8"/>
      <c r="R12" s="8"/>
      <c r="S12" s="8"/>
      <c r="T12" s="8"/>
      <c r="U12" s="8"/>
      <c r="V12" s="8"/>
      <c r="W12" s="8"/>
      <c r="X12" s="9"/>
    </row>
    <row r="13" spans="1:24" s="80" customFormat="1" ht="13.5" customHeight="1" x14ac:dyDescent="0.2">
      <c r="A13" s="74"/>
      <c r="B13" s="75"/>
      <c r="C13" s="76"/>
      <c r="D13" s="65"/>
      <c r="E13" s="77"/>
      <c r="F13" s="65"/>
      <c r="G13" s="64"/>
      <c r="H13" s="64"/>
      <c r="I13" s="74"/>
      <c r="J13" s="74"/>
      <c r="K13" s="81"/>
      <c r="L13" s="81"/>
      <c r="M13" s="81"/>
      <c r="N13" s="81"/>
      <c r="O13" s="78"/>
      <c r="P13" s="78"/>
      <c r="Q13" s="78"/>
      <c r="R13" s="78"/>
      <c r="S13" s="78"/>
      <c r="T13" s="78"/>
      <c r="U13" s="78"/>
      <c r="V13" s="78"/>
      <c r="W13" s="78"/>
      <c r="X13" s="79"/>
    </row>
    <row r="14" spans="1:24" ht="48" customHeight="1" x14ac:dyDescent="0.2">
      <c r="A14" s="6" t="s">
        <v>11</v>
      </c>
      <c r="B14" s="36" t="s">
        <v>40</v>
      </c>
      <c r="C14" s="10"/>
      <c r="D14" s="4" t="s">
        <v>35</v>
      </c>
      <c r="E14" s="11">
        <v>9000</v>
      </c>
      <c r="F14" s="4" t="s">
        <v>59</v>
      </c>
      <c r="G14" s="7">
        <v>2023</v>
      </c>
      <c r="H14" s="7">
        <v>2026</v>
      </c>
      <c r="I14" s="12" t="s">
        <v>52</v>
      </c>
      <c r="J14" s="72"/>
      <c r="K14" s="89" t="s">
        <v>12</v>
      </c>
      <c r="L14" s="90"/>
      <c r="M14" s="90"/>
      <c r="N14" s="91"/>
      <c r="O14" s="32"/>
      <c r="P14" s="32"/>
      <c r="Q14" s="32"/>
      <c r="R14" s="32"/>
      <c r="S14" s="32"/>
      <c r="T14" s="32"/>
      <c r="U14" s="32"/>
      <c r="V14" s="32"/>
      <c r="W14" s="32"/>
      <c r="X14" s="33"/>
    </row>
    <row r="15" spans="1:24" ht="48" customHeight="1" x14ac:dyDescent="0.2">
      <c r="A15" s="6" t="s">
        <v>13</v>
      </c>
      <c r="B15" s="36" t="s">
        <v>41</v>
      </c>
      <c r="C15" s="10"/>
      <c r="D15" s="4" t="s">
        <v>35</v>
      </c>
      <c r="E15" s="11">
        <v>15000</v>
      </c>
      <c r="F15" s="4" t="s">
        <v>59</v>
      </c>
      <c r="G15" s="7">
        <v>2023</v>
      </c>
      <c r="H15" s="7">
        <v>2026</v>
      </c>
      <c r="I15" s="12" t="s">
        <v>52</v>
      </c>
      <c r="J15" s="72"/>
      <c r="K15" s="89" t="s">
        <v>12</v>
      </c>
      <c r="L15" s="90"/>
      <c r="M15" s="90"/>
      <c r="N15" s="91"/>
      <c r="O15" s="32"/>
      <c r="P15" s="32"/>
      <c r="Q15" s="32"/>
      <c r="R15" s="32"/>
      <c r="S15" s="32"/>
      <c r="T15" s="32"/>
      <c r="U15" s="32"/>
      <c r="V15" s="32"/>
      <c r="W15" s="32"/>
      <c r="X15" s="33"/>
    </row>
    <row r="16" spans="1:24" ht="57" customHeight="1" x14ac:dyDescent="0.2">
      <c r="A16" s="6" t="s">
        <v>14</v>
      </c>
      <c r="B16" s="36" t="s">
        <v>42</v>
      </c>
      <c r="C16" s="10"/>
      <c r="D16" s="4" t="s">
        <v>35</v>
      </c>
      <c r="E16" s="11">
        <v>10000</v>
      </c>
      <c r="F16" s="4" t="s">
        <v>59</v>
      </c>
      <c r="G16" s="7">
        <v>2023</v>
      </c>
      <c r="H16" s="7">
        <v>2026</v>
      </c>
      <c r="I16" s="12" t="s">
        <v>52</v>
      </c>
      <c r="J16" s="72"/>
      <c r="K16" s="89" t="s">
        <v>12</v>
      </c>
      <c r="L16" s="90"/>
      <c r="M16" s="90"/>
      <c r="N16" s="91"/>
      <c r="O16" s="32"/>
      <c r="P16" s="32"/>
      <c r="Q16" s="32"/>
      <c r="R16" s="32"/>
      <c r="S16" s="32"/>
      <c r="T16" s="32"/>
      <c r="U16" s="32"/>
      <c r="V16" s="32"/>
      <c r="W16" s="32"/>
      <c r="X16" s="33"/>
    </row>
    <row r="17" spans="1:24" ht="51" customHeight="1" x14ac:dyDescent="0.2">
      <c r="A17" s="6" t="s">
        <v>15</v>
      </c>
      <c r="B17" s="36" t="s">
        <v>43</v>
      </c>
      <c r="C17" s="10"/>
      <c r="D17" s="4" t="s">
        <v>35</v>
      </c>
      <c r="E17" s="11">
        <v>2500</v>
      </c>
      <c r="F17" s="4" t="s">
        <v>59</v>
      </c>
      <c r="G17" s="7">
        <v>2023</v>
      </c>
      <c r="H17" s="7">
        <v>2026</v>
      </c>
      <c r="I17" s="12" t="s">
        <v>52</v>
      </c>
      <c r="J17" s="72"/>
      <c r="K17" s="89" t="s">
        <v>12</v>
      </c>
      <c r="L17" s="90"/>
      <c r="M17" s="90"/>
      <c r="N17" s="91"/>
      <c r="O17" s="32"/>
      <c r="P17" s="32"/>
      <c r="Q17" s="32"/>
      <c r="R17" s="32"/>
      <c r="S17" s="32"/>
      <c r="T17" s="32"/>
      <c r="U17" s="32"/>
      <c r="V17" s="32"/>
      <c r="W17" s="32"/>
      <c r="X17" s="33"/>
    </row>
    <row r="18" spans="1:24" ht="57.75" customHeight="1" x14ac:dyDescent="0.2">
      <c r="A18" s="6" t="s">
        <v>16</v>
      </c>
      <c r="B18" s="36" t="s">
        <v>45</v>
      </c>
      <c r="C18" s="10"/>
      <c r="D18" s="4" t="s">
        <v>35</v>
      </c>
      <c r="E18" s="11">
        <v>10500</v>
      </c>
      <c r="F18" s="4" t="s">
        <v>59</v>
      </c>
      <c r="G18" s="7">
        <v>2023</v>
      </c>
      <c r="H18" s="7">
        <v>2026</v>
      </c>
      <c r="I18" s="12" t="s">
        <v>52</v>
      </c>
      <c r="J18" s="72"/>
      <c r="K18" s="89" t="s">
        <v>12</v>
      </c>
      <c r="L18" s="90"/>
      <c r="M18" s="90"/>
      <c r="N18" s="91"/>
      <c r="O18" s="32"/>
      <c r="P18" s="32"/>
      <c r="Q18" s="32"/>
      <c r="R18" s="32"/>
      <c r="S18" s="32"/>
      <c r="T18" s="32"/>
      <c r="U18" s="32"/>
      <c r="V18" s="32"/>
      <c r="W18" s="32"/>
      <c r="X18" s="33"/>
    </row>
    <row r="19" spans="1:24" ht="60.75" customHeight="1" x14ac:dyDescent="0.2">
      <c r="A19" s="6" t="s">
        <v>17</v>
      </c>
      <c r="B19" s="36" t="s">
        <v>46</v>
      </c>
      <c r="C19" s="10"/>
      <c r="D19" s="4" t="s">
        <v>35</v>
      </c>
      <c r="E19" s="11">
        <v>144000</v>
      </c>
      <c r="F19" s="4" t="s">
        <v>59</v>
      </c>
      <c r="G19" s="7">
        <v>2023</v>
      </c>
      <c r="H19" s="7">
        <v>2026</v>
      </c>
      <c r="I19" s="12" t="s">
        <v>52</v>
      </c>
      <c r="J19" s="72"/>
      <c r="K19" s="89" t="s">
        <v>12</v>
      </c>
      <c r="L19" s="90"/>
      <c r="M19" s="90"/>
      <c r="N19" s="91"/>
      <c r="O19" s="32"/>
      <c r="P19" s="32"/>
      <c r="Q19" s="32"/>
      <c r="R19" s="32"/>
      <c r="S19" s="32"/>
      <c r="T19" s="32"/>
      <c r="U19" s="32"/>
      <c r="V19" s="32"/>
      <c r="W19" s="32"/>
      <c r="X19" s="33"/>
    </row>
    <row r="20" spans="1:24" ht="60.75" customHeight="1" x14ac:dyDescent="0.2">
      <c r="A20" s="6" t="s">
        <v>18</v>
      </c>
      <c r="B20" s="36" t="s">
        <v>47</v>
      </c>
      <c r="C20" s="10"/>
      <c r="D20" s="4" t="s">
        <v>35</v>
      </c>
      <c r="E20" s="11">
        <v>21000</v>
      </c>
      <c r="F20" s="4" t="s">
        <v>59</v>
      </c>
      <c r="G20" s="7">
        <v>2023</v>
      </c>
      <c r="H20" s="7">
        <v>2026</v>
      </c>
      <c r="I20" s="12" t="s">
        <v>52</v>
      </c>
      <c r="J20" s="72"/>
      <c r="K20" s="89" t="s">
        <v>12</v>
      </c>
      <c r="L20" s="90"/>
      <c r="M20" s="90"/>
      <c r="N20" s="91"/>
      <c r="O20" s="32"/>
      <c r="P20" s="32"/>
      <c r="Q20" s="32"/>
      <c r="R20" s="32"/>
      <c r="S20" s="32"/>
      <c r="T20" s="32"/>
      <c r="U20" s="32"/>
      <c r="V20" s="32"/>
      <c r="W20" s="32"/>
      <c r="X20" s="33"/>
    </row>
    <row r="21" spans="1:24" ht="58.5" customHeight="1" x14ac:dyDescent="0.2">
      <c r="A21" s="6" t="s">
        <v>19</v>
      </c>
      <c r="B21" s="36" t="s">
        <v>48</v>
      </c>
      <c r="C21" s="10"/>
      <c r="D21" s="4" t="s">
        <v>35</v>
      </c>
      <c r="E21" s="11">
        <v>141000</v>
      </c>
      <c r="F21" s="4" t="s">
        <v>59</v>
      </c>
      <c r="G21" s="7">
        <v>2023</v>
      </c>
      <c r="H21" s="7">
        <v>2026</v>
      </c>
      <c r="I21" s="12" t="s">
        <v>52</v>
      </c>
      <c r="J21" s="72"/>
      <c r="K21" s="89" t="s">
        <v>12</v>
      </c>
      <c r="L21" s="90"/>
      <c r="M21" s="90"/>
      <c r="N21" s="91"/>
      <c r="O21" s="32"/>
      <c r="P21" s="32"/>
      <c r="Q21" s="32"/>
      <c r="R21" s="32"/>
      <c r="S21" s="32"/>
      <c r="T21" s="32"/>
      <c r="U21" s="32"/>
      <c r="V21" s="32"/>
      <c r="W21" s="32"/>
      <c r="X21" s="33"/>
    </row>
    <row r="22" spans="1:24" ht="42.75" x14ac:dyDescent="0.2">
      <c r="A22" s="6" t="s">
        <v>20</v>
      </c>
      <c r="B22" s="36" t="s">
        <v>60</v>
      </c>
      <c r="C22" s="10"/>
      <c r="D22" s="4" t="s">
        <v>35</v>
      </c>
      <c r="E22" s="11">
        <v>1000</v>
      </c>
      <c r="F22" s="4" t="s">
        <v>75</v>
      </c>
      <c r="G22" s="7">
        <v>2023</v>
      </c>
      <c r="H22" s="7">
        <v>2026</v>
      </c>
      <c r="I22" s="12" t="s">
        <v>52</v>
      </c>
      <c r="J22" s="72"/>
      <c r="K22" s="89" t="s">
        <v>12</v>
      </c>
      <c r="L22" s="90"/>
      <c r="M22" s="90"/>
      <c r="N22" s="91"/>
      <c r="O22" s="32"/>
      <c r="P22" s="32"/>
      <c r="Q22" s="32"/>
      <c r="R22" s="32"/>
      <c r="S22" s="32"/>
      <c r="T22" s="32"/>
      <c r="U22" s="32"/>
      <c r="V22" s="32"/>
      <c r="W22" s="32"/>
      <c r="X22" s="33"/>
    </row>
    <row r="23" spans="1:24" ht="42.75" x14ac:dyDescent="0.2">
      <c r="A23" s="6" t="s">
        <v>74</v>
      </c>
      <c r="B23" s="36" t="s">
        <v>38</v>
      </c>
      <c r="C23" s="10"/>
      <c r="D23" s="4" t="s">
        <v>35</v>
      </c>
      <c r="E23" s="11">
        <v>7400</v>
      </c>
      <c r="F23" s="4" t="s">
        <v>75</v>
      </c>
      <c r="G23" s="7">
        <v>2023</v>
      </c>
      <c r="H23" s="7">
        <v>2026</v>
      </c>
      <c r="I23" s="12" t="s">
        <v>52</v>
      </c>
      <c r="J23" s="72"/>
      <c r="K23" s="89" t="s">
        <v>12</v>
      </c>
      <c r="L23" s="90"/>
      <c r="M23" s="90"/>
      <c r="N23" s="91"/>
      <c r="O23" s="32"/>
      <c r="P23" s="32"/>
      <c r="Q23" s="32"/>
      <c r="R23" s="32"/>
      <c r="S23" s="32"/>
      <c r="T23" s="32"/>
      <c r="U23" s="32"/>
      <c r="V23" s="32"/>
      <c r="W23" s="32"/>
      <c r="X23" s="33"/>
    </row>
    <row r="24" spans="1:24" s="80" customFormat="1" x14ac:dyDescent="0.2">
      <c r="A24" s="62"/>
      <c r="B24" s="63"/>
      <c r="C24" s="64"/>
      <c r="D24" s="65"/>
      <c r="E24" s="66"/>
      <c r="F24" s="65"/>
      <c r="G24" s="64"/>
      <c r="H24" s="64"/>
      <c r="I24" s="62"/>
      <c r="J24" s="81"/>
      <c r="K24" s="83"/>
      <c r="L24" s="84"/>
      <c r="M24" s="84"/>
      <c r="N24" s="84"/>
      <c r="O24" s="84"/>
      <c r="P24" s="84"/>
      <c r="Q24" s="84"/>
      <c r="R24" s="84"/>
      <c r="S24" s="84"/>
      <c r="T24" s="84"/>
      <c r="U24" s="84"/>
      <c r="V24" s="84"/>
      <c r="W24" s="84"/>
      <c r="X24" s="85"/>
    </row>
    <row r="25" spans="1:24" ht="45" x14ac:dyDescent="0.2">
      <c r="A25" s="12" t="s">
        <v>11</v>
      </c>
      <c r="B25" s="36" t="s">
        <v>55</v>
      </c>
      <c r="C25" s="10"/>
      <c r="D25" s="4" t="s">
        <v>35</v>
      </c>
      <c r="E25" s="11">
        <v>13000</v>
      </c>
      <c r="F25" s="4" t="s">
        <v>59</v>
      </c>
      <c r="G25" s="61">
        <v>2027</v>
      </c>
      <c r="H25" s="7">
        <v>2036</v>
      </c>
      <c r="I25" s="12" t="s">
        <v>53</v>
      </c>
      <c r="J25" s="72"/>
      <c r="K25" s="68"/>
      <c r="L25" s="68"/>
      <c r="M25" s="68"/>
      <c r="N25" s="68"/>
      <c r="O25" s="86" t="s">
        <v>12</v>
      </c>
      <c r="P25" s="87"/>
      <c r="Q25" s="87"/>
      <c r="R25" s="87"/>
      <c r="S25" s="87"/>
      <c r="T25" s="87"/>
      <c r="U25" s="87"/>
      <c r="V25" s="87"/>
      <c r="W25" s="87"/>
      <c r="X25" s="88"/>
    </row>
    <row r="26" spans="1:24" ht="42.75" x14ac:dyDescent="0.2">
      <c r="A26" s="12" t="s">
        <v>13</v>
      </c>
      <c r="B26" s="36" t="s">
        <v>56</v>
      </c>
      <c r="C26" s="10"/>
      <c r="D26" s="4" t="s">
        <v>35</v>
      </c>
      <c r="E26" s="11">
        <v>10000</v>
      </c>
      <c r="F26" s="4" t="s">
        <v>59</v>
      </c>
      <c r="G26" s="61">
        <v>2027</v>
      </c>
      <c r="H26" s="7">
        <v>2036</v>
      </c>
      <c r="I26" s="12" t="s">
        <v>53</v>
      </c>
      <c r="J26" s="72"/>
      <c r="K26" s="69"/>
      <c r="L26" s="69"/>
      <c r="M26" s="69"/>
      <c r="N26" s="69"/>
      <c r="O26" s="86" t="s">
        <v>12</v>
      </c>
      <c r="P26" s="87"/>
      <c r="Q26" s="87"/>
      <c r="R26" s="87"/>
      <c r="S26" s="87"/>
      <c r="T26" s="87"/>
      <c r="U26" s="87"/>
      <c r="V26" s="87"/>
      <c r="W26" s="87"/>
      <c r="X26" s="88"/>
    </row>
    <row r="27" spans="1:24" ht="42.75" x14ac:dyDescent="0.2">
      <c r="A27" s="62" t="s">
        <v>14</v>
      </c>
      <c r="B27" s="63" t="s">
        <v>57</v>
      </c>
      <c r="C27" s="64"/>
      <c r="D27" s="65" t="s">
        <v>35</v>
      </c>
      <c r="E27" s="66">
        <v>50000</v>
      </c>
      <c r="F27" s="65" t="s">
        <v>59</v>
      </c>
      <c r="G27" s="61">
        <v>2027</v>
      </c>
      <c r="H27" s="7">
        <v>2036</v>
      </c>
      <c r="I27" s="62" t="s">
        <v>53</v>
      </c>
      <c r="J27" s="72"/>
      <c r="K27" s="68"/>
      <c r="L27" s="68"/>
      <c r="M27" s="68"/>
      <c r="N27" s="68"/>
      <c r="O27" s="86" t="s">
        <v>12</v>
      </c>
      <c r="P27" s="87"/>
      <c r="Q27" s="87"/>
      <c r="R27" s="87"/>
      <c r="S27" s="87"/>
      <c r="T27" s="87"/>
      <c r="U27" s="87"/>
      <c r="V27" s="87"/>
      <c r="W27" s="87"/>
      <c r="X27" s="88"/>
    </row>
    <row r="28" spans="1:24" ht="57" x14ac:dyDescent="0.2">
      <c r="A28" s="12" t="s">
        <v>15</v>
      </c>
      <c r="B28" s="36" t="s">
        <v>49</v>
      </c>
      <c r="C28" s="10"/>
      <c r="D28" s="4" t="s">
        <v>35</v>
      </c>
      <c r="E28" s="11">
        <v>159000</v>
      </c>
      <c r="F28" s="4" t="s">
        <v>59</v>
      </c>
      <c r="G28" s="61">
        <v>2027</v>
      </c>
      <c r="H28" s="7">
        <v>2036</v>
      </c>
      <c r="I28" s="12" t="s">
        <v>53</v>
      </c>
      <c r="J28" s="72"/>
      <c r="K28" s="69"/>
      <c r="L28" s="69"/>
      <c r="M28" s="69"/>
      <c r="N28" s="69"/>
      <c r="O28" s="86" t="s">
        <v>12</v>
      </c>
      <c r="P28" s="87"/>
      <c r="Q28" s="87"/>
      <c r="R28" s="87"/>
      <c r="S28" s="87"/>
      <c r="T28" s="87"/>
      <c r="U28" s="87"/>
      <c r="V28" s="87"/>
      <c r="W28" s="87"/>
      <c r="X28" s="88"/>
    </row>
    <row r="29" spans="1:24" ht="58.5" customHeight="1" x14ac:dyDescent="0.2">
      <c r="A29" s="12" t="s">
        <v>16</v>
      </c>
      <c r="B29" s="36" t="s">
        <v>50</v>
      </c>
      <c r="C29" s="10"/>
      <c r="D29" s="4" t="s">
        <v>35</v>
      </c>
      <c r="E29" s="11">
        <v>165000</v>
      </c>
      <c r="F29" s="4" t="s">
        <v>59</v>
      </c>
      <c r="G29" s="61">
        <v>2027</v>
      </c>
      <c r="H29" s="7">
        <v>2036</v>
      </c>
      <c r="I29" s="12" t="s">
        <v>53</v>
      </c>
      <c r="J29" s="72"/>
      <c r="K29" s="68"/>
      <c r="L29" s="68"/>
      <c r="M29" s="68"/>
      <c r="N29" s="68"/>
      <c r="O29" s="86" t="s">
        <v>12</v>
      </c>
      <c r="P29" s="87"/>
      <c r="Q29" s="87"/>
      <c r="R29" s="87"/>
      <c r="S29" s="87"/>
      <c r="T29" s="87"/>
      <c r="U29" s="87"/>
      <c r="V29" s="87"/>
      <c r="W29" s="87"/>
      <c r="X29" s="88"/>
    </row>
    <row r="30" spans="1:24" ht="58.5" customHeight="1" x14ac:dyDescent="0.2">
      <c r="A30" s="12" t="s">
        <v>17</v>
      </c>
      <c r="B30" s="36" t="s">
        <v>49</v>
      </c>
      <c r="C30" s="10"/>
      <c r="D30" s="4" t="s">
        <v>35</v>
      </c>
      <c r="E30" s="11">
        <v>159000</v>
      </c>
      <c r="F30" s="4" t="s">
        <v>59</v>
      </c>
      <c r="G30" s="61">
        <v>2027</v>
      </c>
      <c r="H30" s="7">
        <v>2036</v>
      </c>
      <c r="I30" s="12" t="s">
        <v>53</v>
      </c>
      <c r="J30" s="72"/>
      <c r="K30" s="68"/>
      <c r="L30" s="68"/>
      <c r="M30" s="68"/>
      <c r="N30" s="68"/>
      <c r="O30" s="86" t="s">
        <v>12</v>
      </c>
      <c r="P30" s="87"/>
      <c r="Q30" s="87"/>
      <c r="R30" s="87"/>
      <c r="S30" s="87"/>
      <c r="T30" s="87"/>
      <c r="U30" s="87"/>
      <c r="V30" s="87"/>
      <c r="W30" s="87"/>
      <c r="X30" s="88"/>
    </row>
    <row r="31" spans="1:24" ht="51" customHeight="1" x14ac:dyDescent="0.2">
      <c r="A31" s="12" t="s">
        <v>18</v>
      </c>
      <c r="B31" s="36" t="s">
        <v>60</v>
      </c>
      <c r="C31" s="10"/>
      <c r="D31" s="4" t="s">
        <v>35</v>
      </c>
      <c r="E31" s="11">
        <v>2500</v>
      </c>
      <c r="F31" s="4" t="s">
        <v>76</v>
      </c>
      <c r="G31" s="61">
        <v>2027</v>
      </c>
      <c r="H31" s="7">
        <v>2036</v>
      </c>
      <c r="I31" s="12" t="s">
        <v>53</v>
      </c>
      <c r="J31" s="72"/>
      <c r="K31" s="68"/>
      <c r="L31" s="68"/>
      <c r="M31" s="68"/>
      <c r="N31" s="68"/>
      <c r="O31" s="86" t="s">
        <v>12</v>
      </c>
      <c r="P31" s="87"/>
      <c r="Q31" s="87"/>
      <c r="R31" s="87"/>
      <c r="S31" s="87"/>
      <c r="T31" s="87"/>
      <c r="U31" s="87"/>
      <c r="V31" s="87"/>
      <c r="W31" s="87"/>
      <c r="X31" s="88"/>
    </row>
    <row r="32" spans="1:24" s="20" customFormat="1" ht="43.5" thickBot="1" x14ac:dyDescent="0.25">
      <c r="A32" s="17" t="s">
        <v>19</v>
      </c>
      <c r="B32" s="38" t="s">
        <v>38</v>
      </c>
      <c r="C32" s="15"/>
      <c r="D32" s="39" t="s">
        <v>35</v>
      </c>
      <c r="E32" s="16">
        <v>18500</v>
      </c>
      <c r="F32" s="39" t="s">
        <v>76</v>
      </c>
      <c r="G32" s="61">
        <v>2027</v>
      </c>
      <c r="H32" s="7">
        <v>2036</v>
      </c>
      <c r="I32" s="17" t="s">
        <v>53</v>
      </c>
      <c r="J32" s="73"/>
      <c r="K32" s="70"/>
      <c r="L32" s="70"/>
      <c r="M32" s="70"/>
      <c r="N32" s="70"/>
      <c r="O32" s="95" t="s">
        <v>12</v>
      </c>
      <c r="P32" s="96"/>
      <c r="Q32" s="96"/>
      <c r="R32" s="96"/>
      <c r="S32" s="96"/>
      <c r="T32" s="96"/>
      <c r="U32" s="96"/>
      <c r="V32" s="96"/>
      <c r="W32" s="96"/>
      <c r="X32" s="97"/>
    </row>
    <row r="34" spans="1:24" s="26" customFormat="1" x14ac:dyDescent="0.2">
      <c r="A34" s="92" t="s">
        <v>26</v>
      </c>
      <c r="B34" s="92"/>
      <c r="C34" s="92"/>
      <c r="D34" s="92"/>
      <c r="E34" s="92"/>
      <c r="F34" s="21"/>
      <c r="G34" s="22"/>
      <c r="H34" s="23"/>
      <c r="I34" s="21"/>
      <c r="J34" s="24"/>
      <c r="K34" s="24"/>
      <c r="L34" s="24"/>
      <c r="M34" s="24"/>
      <c r="N34" s="24"/>
      <c r="O34" s="25"/>
      <c r="P34" s="25"/>
      <c r="Q34" s="25"/>
      <c r="R34" s="25"/>
      <c r="S34" s="25"/>
      <c r="T34" s="25"/>
      <c r="U34" s="25"/>
      <c r="V34" s="25"/>
      <c r="W34" s="25"/>
      <c r="X34" s="25"/>
    </row>
    <row r="35" spans="1:24" s="26" customFormat="1" x14ac:dyDescent="0.2">
      <c r="A35" s="92" t="s">
        <v>27</v>
      </c>
      <c r="B35" s="92"/>
      <c r="C35" s="92"/>
      <c r="D35" s="92"/>
      <c r="E35" s="92"/>
      <c r="F35" s="21"/>
      <c r="G35" s="22"/>
      <c r="H35" s="23"/>
      <c r="I35" s="21"/>
      <c r="J35" s="24"/>
      <c r="K35" s="24"/>
      <c r="L35" s="24"/>
      <c r="M35" s="24"/>
      <c r="N35" s="24"/>
      <c r="O35" s="25"/>
      <c r="P35" s="25"/>
      <c r="Q35" s="25"/>
      <c r="R35" s="25"/>
      <c r="S35" s="25"/>
      <c r="T35" s="25"/>
      <c r="U35" s="25"/>
      <c r="V35" s="25"/>
      <c r="W35" s="25"/>
      <c r="X35" s="25"/>
    </row>
    <row r="45" spans="1:24" x14ac:dyDescent="0.2">
      <c r="P45" s="30"/>
    </row>
  </sheetData>
  <mergeCells count="64">
    <mergeCell ref="A1:X1"/>
    <mergeCell ref="A2:X2"/>
    <mergeCell ref="A3:E3"/>
    <mergeCell ref="F3:L3"/>
    <mergeCell ref="M3:X3"/>
    <mergeCell ref="A6:E6"/>
    <mergeCell ref="F6:L6"/>
    <mergeCell ref="M6:X6"/>
    <mergeCell ref="A7:E7"/>
    <mergeCell ref="A4:E4"/>
    <mergeCell ref="F4:L4"/>
    <mergeCell ref="M4:X4"/>
    <mergeCell ref="A5:E5"/>
    <mergeCell ref="F5:L5"/>
    <mergeCell ref="M5:X5"/>
    <mergeCell ref="F7:L7"/>
    <mergeCell ref="M7:X7"/>
    <mergeCell ref="T10:T11"/>
    <mergeCell ref="U10:U11"/>
    <mergeCell ref="A8:X8"/>
    <mergeCell ref="A9:A11"/>
    <mergeCell ref="B9:B11"/>
    <mergeCell ref="C9:C11"/>
    <mergeCell ref="D9:D11"/>
    <mergeCell ref="F9:F11"/>
    <mergeCell ref="G9:H9"/>
    <mergeCell ref="J9:X9"/>
    <mergeCell ref="E10:E11"/>
    <mergeCell ref="G10:G11"/>
    <mergeCell ref="H10:H11"/>
    <mergeCell ref="I10:I11"/>
    <mergeCell ref="J10:J11"/>
    <mergeCell ref="P10:P11"/>
    <mergeCell ref="S10:S11"/>
    <mergeCell ref="K10:K11"/>
    <mergeCell ref="L10:L11"/>
    <mergeCell ref="M10:M11"/>
    <mergeCell ref="N10:N11"/>
    <mergeCell ref="O10:O11"/>
    <mergeCell ref="Q10:Q11"/>
    <mergeCell ref="R10:R11"/>
    <mergeCell ref="A35:E35"/>
    <mergeCell ref="K19:N19"/>
    <mergeCell ref="V10:V11"/>
    <mergeCell ref="W10:W11"/>
    <mergeCell ref="K14:N14"/>
    <mergeCell ref="O28:X28"/>
    <mergeCell ref="O29:X29"/>
    <mergeCell ref="O30:X30"/>
    <mergeCell ref="O32:X32"/>
    <mergeCell ref="K23:N23"/>
    <mergeCell ref="K21:N21"/>
    <mergeCell ref="K20:N20"/>
    <mergeCell ref="K18:N18"/>
    <mergeCell ref="K17:N17"/>
    <mergeCell ref="O26:X26"/>
    <mergeCell ref="X10:X11"/>
    <mergeCell ref="O27:X27"/>
    <mergeCell ref="K15:N15"/>
    <mergeCell ref="K16:N16"/>
    <mergeCell ref="O25:X25"/>
    <mergeCell ref="A34:E34"/>
    <mergeCell ref="K22:N22"/>
    <mergeCell ref="O31:X31"/>
  </mergeCells>
  <printOptions gridLines="1"/>
  <pageMargins left="0.19" right="0.15748031496062992" top="0.74803149606299213" bottom="0.47244094488188981" header="0.31496062992125984" footer="0.31496062992125984"/>
  <pageSetup paperSize="9" scale="55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28"/>
  <sheetViews>
    <sheetView view="pageBreakPreview" zoomScale="60" zoomScaleNormal="80" workbookViewId="0">
      <selection activeCell="A2" sqref="A2:X2"/>
    </sheetView>
  </sheetViews>
  <sheetFormatPr defaultColWidth="8.85546875" defaultRowHeight="14.25" x14ac:dyDescent="0.2"/>
  <cols>
    <col min="1" max="1" width="9.42578125" style="29" customWidth="1"/>
    <col min="2" max="2" width="31.42578125" style="1" customWidth="1"/>
    <col min="3" max="3" width="13.28515625" style="1" bestFit="1" customWidth="1"/>
    <col min="4" max="4" width="17.42578125" style="1" bestFit="1" customWidth="1"/>
    <col min="5" max="5" width="12.85546875" style="1" customWidth="1"/>
    <col min="6" max="6" width="17" style="1" customWidth="1"/>
    <col min="7" max="8" width="10.7109375" style="1" customWidth="1"/>
    <col min="9" max="9" width="17.7109375" style="1" customWidth="1"/>
    <col min="10" max="19" width="8.85546875" style="1"/>
    <col min="20" max="20" width="6.7109375" style="1" customWidth="1"/>
    <col min="21" max="21" width="6.28515625" style="1" customWidth="1"/>
    <col min="22" max="22" width="5.28515625" style="1" customWidth="1"/>
    <col min="23" max="23" width="6.140625" style="1" customWidth="1"/>
    <col min="24" max="24" width="6.5703125" style="1" customWidth="1"/>
    <col min="25" max="16384" width="8.85546875" style="1"/>
  </cols>
  <sheetData>
    <row r="1" spans="1:24" x14ac:dyDescent="0.2">
      <c r="A1" s="137" t="s">
        <v>77</v>
      </c>
      <c r="B1" s="138"/>
      <c r="C1" s="138"/>
      <c r="D1" s="138"/>
      <c r="E1" s="138"/>
      <c r="F1" s="138"/>
      <c r="G1" s="138"/>
      <c r="H1" s="138"/>
      <c r="I1" s="138"/>
      <c r="J1" s="138"/>
      <c r="K1" s="138"/>
      <c r="L1" s="138"/>
      <c r="M1" s="138"/>
      <c r="N1" s="138"/>
      <c r="O1" s="138"/>
      <c r="P1" s="138"/>
      <c r="Q1" s="138"/>
      <c r="R1" s="138"/>
      <c r="S1" s="138"/>
      <c r="T1" s="138"/>
      <c r="U1" s="138"/>
      <c r="V1" s="138"/>
      <c r="W1" s="138"/>
      <c r="X1" s="139"/>
    </row>
    <row r="2" spans="1:24" ht="15" x14ac:dyDescent="0.25">
      <c r="A2" s="125" t="s">
        <v>31</v>
      </c>
      <c r="B2" s="125"/>
      <c r="C2" s="125"/>
      <c r="D2" s="125"/>
      <c r="E2" s="125"/>
      <c r="F2" s="125"/>
      <c r="G2" s="125"/>
      <c r="H2" s="125"/>
      <c r="I2" s="125"/>
      <c r="J2" s="125"/>
      <c r="K2" s="125"/>
      <c r="L2" s="125"/>
      <c r="M2" s="125"/>
      <c r="N2" s="125"/>
      <c r="O2" s="125"/>
      <c r="P2" s="125"/>
      <c r="Q2" s="125"/>
      <c r="R2" s="125"/>
      <c r="S2" s="125"/>
      <c r="T2" s="125"/>
      <c r="U2" s="125"/>
      <c r="V2" s="125"/>
      <c r="W2" s="125"/>
      <c r="X2" s="126"/>
    </row>
    <row r="3" spans="1:24" x14ac:dyDescent="0.2">
      <c r="A3" s="117" t="s">
        <v>21</v>
      </c>
      <c r="B3" s="117"/>
      <c r="C3" s="117"/>
      <c r="D3" s="117"/>
      <c r="E3" s="117"/>
      <c r="F3" s="118" t="s">
        <v>35</v>
      </c>
      <c r="G3" s="102"/>
      <c r="H3" s="102"/>
      <c r="I3" s="102"/>
      <c r="J3" s="102"/>
      <c r="K3" s="102"/>
      <c r="L3" s="102"/>
      <c r="M3" s="102" t="s">
        <v>34</v>
      </c>
      <c r="N3" s="102"/>
      <c r="O3" s="102"/>
      <c r="P3" s="102"/>
      <c r="Q3" s="102"/>
      <c r="R3" s="102"/>
      <c r="S3" s="102"/>
      <c r="T3" s="102"/>
      <c r="U3" s="102"/>
      <c r="V3" s="102"/>
      <c r="W3" s="102"/>
      <c r="X3" s="103"/>
    </row>
    <row r="4" spans="1:24" x14ac:dyDescent="0.2">
      <c r="A4" s="117" t="s">
        <v>22</v>
      </c>
      <c r="B4" s="117"/>
      <c r="C4" s="117"/>
      <c r="D4" s="117"/>
      <c r="E4" s="117"/>
      <c r="F4" s="118" t="s">
        <v>36</v>
      </c>
      <c r="G4" s="102"/>
      <c r="H4" s="102"/>
      <c r="I4" s="102"/>
      <c r="J4" s="102"/>
      <c r="K4" s="102"/>
      <c r="L4" s="102"/>
      <c r="M4" s="102"/>
      <c r="N4" s="102"/>
      <c r="O4" s="102"/>
      <c r="P4" s="102"/>
      <c r="Q4" s="102"/>
      <c r="R4" s="102"/>
      <c r="S4" s="102"/>
      <c r="T4" s="102"/>
      <c r="U4" s="102"/>
      <c r="V4" s="102"/>
      <c r="W4" s="102"/>
      <c r="X4" s="103"/>
    </row>
    <row r="5" spans="1:24" x14ac:dyDescent="0.2">
      <c r="A5" s="117" t="s">
        <v>23</v>
      </c>
      <c r="B5" s="117"/>
      <c r="C5" s="117"/>
      <c r="D5" s="117"/>
      <c r="E5" s="117"/>
      <c r="F5" s="102" t="s">
        <v>29</v>
      </c>
      <c r="G5" s="102"/>
      <c r="H5" s="102"/>
      <c r="I5" s="102"/>
      <c r="J5" s="102"/>
      <c r="K5" s="102"/>
      <c r="L5" s="102"/>
      <c r="M5" s="102"/>
      <c r="N5" s="102"/>
      <c r="O5" s="102"/>
      <c r="P5" s="102"/>
      <c r="Q5" s="102"/>
      <c r="R5" s="102"/>
      <c r="S5" s="102"/>
      <c r="T5" s="102"/>
      <c r="U5" s="102"/>
      <c r="V5" s="102"/>
      <c r="W5" s="102"/>
      <c r="X5" s="103"/>
    </row>
    <row r="6" spans="1:24" x14ac:dyDescent="0.2">
      <c r="A6" s="117" t="s">
        <v>25</v>
      </c>
      <c r="B6" s="117"/>
      <c r="C6" s="117"/>
      <c r="D6" s="117"/>
      <c r="E6" s="117"/>
      <c r="F6" s="118" t="s">
        <v>35</v>
      </c>
      <c r="G6" s="102"/>
      <c r="H6" s="102"/>
      <c r="I6" s="102"/>
      <c r="J6" s="102"/>
      <c r="K6" s="102"/>
      <c r="L6" s="102"/>
      <c r="M6" s="102"/>
      <c r="N6" s="102"/>
      <c r="O6" s="102"/>
      <c r="P6" s="102"/>
      <c r="Q6" s="102"/>
      <c r="R6" s="102"/>
      <c r="S6" s="102"/>
      <c r="T6" s="102"/>
      <c r="U6" s="102"/>
      <c r="V6" s="102"/>
      <c r="W6" s="102"/>
      <c r="X6" s="103"/>
    </row>
    <row r="7" spans="1:24" x14ac:dyDescent="0.2">
      <c r="A7" s="117" t="s">
        <v>24</v>
      </c>
      <c r="B7" s="117"/>
      <c r="C7" s="117"/>
      <c r="D7" s="117"/>
      <c r="E7" s="117"/>
      <c r="F7" s="102" t="s">
        <v>54</v>
      </c>
      <c r="G7" s="102"/>
      <c r="H7" s="102"/>
      <c r="I7" s="102"/>
      <c r="J7" s="102"/>
      <c r="K7" s="102"/>
      <c r="L7" s="102"/>
      <c r="M7" s="102"/>
      <c r="N7" s="102"/>
      <c r="O7" s="102"/>
      <c r="P7" s="102"/>
      <c r="Q7" s="102"/>
      <c r="R7" s="102"/>
      <c r="S7" s="102"/>
      <c r="T7" s="102"/>
      <c r="U7" s="102"/>
      <c r="V7" s="102"/>
      <c r="W7" s="102"/>
      <c r="X7" s="103"/>
    </row>
    <row r="8" spans="1:24" x14ac:dyDescent="0.2">
      <c r="A8" s="102"/>
      <c r="B8" s="102"/>
      <c r="C8" s="102"/>
      <c r="D8" s="102"/>
      <c r="E8" s="102"/>
      <c r="F8" s="102"/>
      <c r="G8" s="102"/>
      <c r="H8" s="102"/>
      <c r="I8" s="102"/>
      <c r="J8" s="102"/>
      <c r="K8" s="102"/>
      <c r="L8" s="102"/>
      <c r="M8" s="102"/>
      <c r="N8" s="102"/>
      <c r="O8" s="102"/>
      <c r="P8" s="102"/>
      <c r="Q8" s="102"/>
      <c r="R8" s="102"/>
      <c r="S8" s="102"/>
      <c r="T8" s="102"/>
      <c r="U8" s="102"/>
      <c r="V8" s="102"/>
      <c r="W8" s="102"/>
      <c r="X8" s="103"/>
    </row>
    <row r="9" spans="1:24" ht="45" x14ac:dyDescent="0.2">
      <c r="A9" s="106" t="s">
        <v>30</v>
      </c>
      <c r="B9" s="106" t="s">
        <v>0</v>
      </c>
      <c r="C9" s="106" t="s">
        <v>1</v>
      </c>
      <c r="D9" s="106" t="s">
        <v>2</v>
      </c>
      <c r="E9" s="31" t="s">
        <v>3</v>
      </c>
      <c r="F9" s="106" t="s">
        <v>5</v>
      </c>
      <c r="G9" s="106" t="s">
        <v>6</v>
      </c>
      <c r="H9" s="106"/>
      <c r="I9" s="31" t="s">
        <v>7</v>
      </c>
      <c r="J9" s="106" t="s">
        <v>8</v>
      </c>
      <c r="K9" s="106"/>
      <c r="L9" s="106"/>
      <c r="M9" s="106"/>
      <c r="N9" s="106"/>
      <c r="O9" s="106"/>
      <c r="P9" s="106"/>
      <c r="Q9" s="106"/>
      <c r="R9" s="106"/>
      <c r="S9" s="106"/>
      <c r="T9" s="106"/>
      <c r="U9" s="106"/>
      <c r="V9" s="106"/>
      <c r="W9" s="106"/>
      <c r="X9" s="109"/>
    </row>
    <row r="10" spans="1:24" x14ac:dyDescent="0.2">
      <c r="A10" s="106"/>
      <c r="B10" s="106"/>
      <c r="C10" s="106"/>
      <c r="D10" s="106"/>
      <c r="E10" s="110" t="s">
        <v>4</v>
      </c>
      <c r="F10" s="106"/>
      <c r="G10" s="112" t="s">
        <v>9</v>
      </c>
      <c r="H10" s="112" t="s">
        <v>10</v>
      </c>
      <c r="I10" s="112" t="s">
        <v>28</v>
      </c>
      <c r="J10" s="130">
        <v>1</v>
      </c>
      <c r="K10" s="132">
        <v>2</v>
      </c>
      <c r="L10" s="132">
        <v>3</v>
      </c>
      <c r="M10" s="132">
        <v>4</v>
      </c>
      <c r="N10" s="132">
        <v>5</v>
      </c>
      <c r="O10" s="93">
        <v>6</v>
      </c>
      <c r="P10" s="93">
        <v>7</v>
      </c>
      <c r="Q10" s="93">
        <v>8</v>
      </c>
      <c r="R10" s="93">
        <v>9</v>
      </c>
      <c r="S10" s="93">
        <v>10</v>
      </c>
      <c r="T10" s="93">
        <v>11</v>
      </c>
      <c r="U10" s="93">
        <v>12</v>
      </c>
      <c r="V10" s="93">
        <v>13</v>
      </c>
      <c r="W10" s="93">
        <v>14</v>
      </c>
      <c r="X10" s="98">
        <v>15</v>
      </c>
    </row>
    <row r="11" spans="1:24" ht="15" thickBot="1" x14ac:dyDescent="0.25">
      <c r="A11" s="108"/>
      <c r="B11" s="108"/>
      <c r="C11" s="108"/>
      <c r="D11" s="108"/>
      <c r="E11" s="111"/>
      <c r="F11" s="108"/>
      <c r="G11" s="113"/>
      <c r="H11" s="113"/>
      <c r="I11" s="113"/>
      <c r="J11" s="131"/>
      <c r="K11" s="133"/>
      <c r="L11" s="133"/>
      <c r="M11" s="133"/>
      <c r="N11" s="133"/>
      <c r="O11" s="94"/>
      <c r="P11" s="94"/>
      <c r="Q11" s="94"/>
      <c r="R11" s="94"/>
      <c r="S11" s="94"/>
      <c r="T11" s="94"/>
      <c r="U11" s="94"/>
      <c r="V11" s="94"/>
      <c r="W11" s="94"/>
      <c r="X11" s="99"/>
    </row>
    <row r="12" spans="1:24" s="26" customFormat="1" ht="42.75" x14ac:dyDescent="0.2">
      <c r="A12" s="62" t="s">
        <v>11</v>
      </c>
      <c r="B12" s="63" t="s">
        <v>39</v>
      </c>
      <c r="C12" s="64"/>
      <c r="D12" s="82" t="s">
        <v>35</v>
      </c>
      <c r="E12" s="66">
        <v>15000</v>
      </c>
      <c r="F12" s="82" t="s">
        <v>59</v>
      </c>
      <c r="G12" s="64">
        <v>2023</v>
      </c>
      <c r="H12" s="64">
        <v>2026</v>
      </c>
      <c r="I12" s="62" t="s">
        <v>52</v>
      </c>
      <c r="J12" s="28"/>
      <c r="K12" s="140" t="s">
        <v>12</v>
      </c>
      <c r="L12" s="141"/>
      <c r="M12" s="141"/>
      <c r="N12" s="142"/>
      <c r="O12" s="32"/>
      <c r="P12" s="32"/>
      <c r="Q12" s="32"/>
      <c r="R12" s="32"/>
      <c r="S12" s="32"/>
      <c r="T12" s="32"/>
      <c r="U12" s="32"/>
      <c r="V12" s="32"/>
      <c r="W12" s="32"/>
      <c r="X12" s="33"/>
    </row>
    <row r="13" spans="1:24" s="26" customFormat="1" x14ac:dyDescent="0.2">
      <c r="A13" s="6"/>
      <c r="B13" s="41"/>
      <c r="C13" s="27"/>
      <c r="D13" s="4"/>
      <c r="E13" s="5"/>
      <c r="F13" s="4"/>
      <c r="G13" s="42"/>
      <c r="H13" s="42"/>
      <c r="I13" s="6"/>
      <c r="J13" s="81"/>
      <c r="K13" s="83"/>
      <c r="L13" s="84"/>
      <c r="M13" s="84"/>
      <c r="N13" s="84"/>
      <c r="O13" s="84"/>
      <c r="P13" s="84"/>
      <c r="Q13" s="84"/>
      <c r="R13" s="84"/>
      <c r="S13" s="84"/>
      <c r="T13" s="84"/>
      <c r="U13" s="84"/>
      <c r="V13" s="84"/>
      <c r="W13" s="84"/>
      <c r="X13" s="85"/>
    </row>
    <row r="14" spans="1:24" ht="42.75" customHeight="1" x14ac:dyDescent="0.2">
      <c r="A14" s="6" t="s">
        <v>11</v>
      </c>
      <c r="B14" s="36" t="s">
        <v>58</v>
      </c>
      <c r="C14" s="10"/>
      <c r="D14" s="37" t="s">
        <v>35</v>
      </c>
      <c r="E14" s="11">
        <v>15000</v>
      </c>
      <c r="F14" s="37" t="s">
        <v>59</v>
      </c>
      <c r="G14" s="7">
        <v>2027</v>
      </c>
      <c r="H14" s="7">
        <v>2036</v>
      </c>
      <c r="I14" s="12" t="s">
        <v>53</v>
      </c>
      <c r="J14" s="13"/>
      <c r="K14" s="14"/>
      <c r="L14" s="14"/>
      <c r="M14" s="14"/>
      <c r="N14" s="14"/>
      <c r="O14" s="127" t="s">
        <v>12</v>
      </c>
      <c r="P14" s="128"/>
      <c r="Q14" s="128"/>
      <c r="R14" s="128"/>
      <c r="S14" s="128"/>
      <c r="T14" s="128"/>
      <c r="U14" s="128"/>
      <c r="V14" s="128"/>
      <c r="W14" s="128"/>
      <c r="X14" s="129"/>
    </row>
    <row r="15" spans="1:24" ht="57" customHeight="1" thickBot="1" x14ac:dyDescent="0.25">
      <c r="A15" s="17" t="s">
        <v>13</v>
      </c>
      <c r="B15" s="38" t="s">
        <v>44</v>
      </c>
      <c r="C15" s="15"/>
      <c r="D15" s="39" t="s">
        <v>35</v>
      </c>
      <c r="E15" s="16">
        <v>40000</v>
      </c>
      <c r="F15" s="39" t="s">
        <v>59</v>
      </c>
      <c r="G15" s="40">
        <v>2027</v>
      </c>
      <c r="H15" s="40">
        <v>2036</v>
      </c>
      <c r="I15" s="17" t="s">
        <v>53</v>
      </c>
      <c r="J15" s="18"/>
      <c r="K15" s="19"/>
      <c r="L15" s="19"/>
      <c r="M15" s="19"/>
      <c r="N15" s="19"/>
      <c r="O15" s="134" t="s">
        <v>12</v>
      </c>
      <c r="P15" s="135"/>
      <c r="Q15" s="135"/>
      <c r="R15" s="135"/>
      <c r="S15" s="135"/>
      <c r="T15" s="135"/>
      <c r="U15" s="135"/>
      <c r="V15" s="135"/>
      <c r="W15" s="135"/>
      <c r="X15" s="136"/>
    </row>
    <row r="17" spans="1:16" x14ac:dyDescent="0.2">
      <c r="A17" s="92" t="s">
        <v>26</v>
      </c>
      <c r="B17" s="92"/>
      <c r="C17" s="92"/>
      <c r="D17" s="92"/>
      <c r="E17" s="92"/>
    </row>
    <row r="18" spans="1:16" x14ac:dyDescent="0.2">
      <c r="A18" s="92" t="s">
        <v>27</v>
      </c>
      <c r="B18" s="92"/>
      <c r="C18" s="92"/>
      <c r="D18" s="92"/>
      <c r="E18" s="92"/>
    </row>
    <row r="28" spans="1:16" x14ac:dyDescent="0.2">
      <c r="P28" s="30"/>
    </row>
  </sheetData>
  <mergeCells count="49">
    <mergeCell ref="K12:N12"/>
    <mergeCell ref="F6:L6"/>
    <mergeCell ref="W10:W11"/>
    <mergeCell ref="A7:E7"/>
    <mergeCell ref="R10:R11"/>
    <mergeCell ref="V10:V11"/>
    <mergeCell ref="F9:F11"/>
    <mergeCell ref="A6:E6"/>
    <mergeCell ref="M10:M11"/>
    <mergeCell ref="M6:X6"/>
    <mergeCell ref="F7:L7"/>
    <mergeCell ref="M7:X7"/>
    <mergeCell ref="A8:X8"/>
    <mergeCell ref="A9:A11"/>
    <mergeCell ref="B9:B11"/>
    <mergeCell ref="C9:C11"/>
    <mergeCell ref="D9:D11"/>
    <mergeCell ref="G9:H9"/>
    <mergeCell ref="J9:X9"/>
    <mergeCell ref="E10:E11"/>
    <mergeCell ref="G10:G11"/>
    <mergeCell ref="X10:X11"/>
    <mergeCell ref="A1:X1"/>
    <mergeCell ref="A2:X2"/>
    <mergeCell ref="A3:E3"/>
    <mergeCell ref="F3:L3"/>
    <mergeCell ref="M3:X3"/>
    <mergeCell ref="A4:E4"/>
    <mergeCell ref="F4:L4"/>
    <mergeCell ref="M4:X4"/>
    <mergeCell ref="A5:E5"/>
    <mergeCell ref="F5:L5"/>
    <mergeCell ref="M5:X5"/>
    <mergeCell ref="O14:X14"/>
    <mergeCell ref="S10:S11"/>
    <mergeCell ref="A17:E17"/>
    <mergeCell ref="A18:E18"/>
    <mergeCell ref="T10:T11"/>
    <mergeCell ref="U10:U11"/>
    <mergeCell ref="H10:H11"/>
    <mergeCell ref="I10:I11"/>
    <mergeCell ref="J10:J11"/>
    <mergeCell ref="N10:N11"/>
    <mergeCell ref="O10:O11"/>
    <mergeCell ref="P10:P11"/>
    <mergeCell ref="Q10:Q11"/>
    <mergeCell ref="K10:K11"/>
    <mergeCell ref="L10:L11"/>
    <mergeCell ref="O15:X15"/>
  </mergeCells>
  <printOptions gridLines="1"/>
  <pageMargins left="0.19" right="0.15748031496062992" top="0.74803149606299213" bottom="0.47244094488188981" header="0.31496062992125984" footer="0.31496062992125984"/>
  <pageSetup paperSize="9" scale="55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0"/>
  <sheetViews>
    <sheetView tabSelected="1" view="pageBreakPreview" zoomScaleSheetLayoutView="100" workbookViewId="0">
      <selection activeCell="I13" sqref="I13"/>
    </sheetView>
  </sheetViews>
  <sheetFormatPr defaultRowHeight="15" x14ac:dyDescent="0.25"/>
  <cols>
    <col min="1" max="1" width="27.7109375" customWidth="1"/>
  </cols>
  <sheetData>
    <row r="1" spans="1:13" x14ac:dyDescent="0.25">
      <c r="A1" s="146" t="s">
        <v>35</v>
      </c>
      <c r="B1" s="146"/>
      <c r="C1" s="146"/>
      <c r="D1" s="146"/>
      <c r="E1" s="43"/>
      <c r="F1" s="44"/>
      <c r="G1" s="44"/>
      <c r="H1" s="44"/>
      <c r="I1" s="44"/>
      <c r="J1" s="44"/>
      <c r="K1" s="44"/>
      <c r="L1" s="44"/>
      <c r="M1" s="44"/>
    </row>
    <row r="2" spans="1:13" x14ac:dyDescent="0.25">
      <c r="A2" s="146" t="s">
        <v>61</v>
      </c>
      <c r="B2" s="146"/>
      <c r="C2" s="146"/>
      <c r="D2" s="146"/>
      <c r="E2" s="43"/>
      <c r="F2" s="44"/>
      <c r="G2" s="44"/>
      <c r="H2" s="44"/>
      <c r="I2" s="44"/>
      <c r="J2" s="44"/>
      <c r="K2" s="44"/>
      <c r="L2" s="44"/>
      <c r="M2" s="44"/>
    </row>
    <row r="3" spans="1:13" x14ac:dyDescent="0.25">
      <c r="A3" s="146" t="s">
        <v>62</v>
      </c>
      <c r="B3" s="146"/>
      <c r="C3" s="146"/>
      <c r="D3" s="146"/>
      <c r="E3" s="43"/>
      <c r="F3" s="44"/>
      <c r="G3" s="44"/>
      <c r="H3" s="44"/>
      <c r="I3" s="44"/>
      <c r="J3" s="44"/>
      <c r="K3" s="44"/>
      <c r="L3" s="44"/>
      <c r="M3" s="44"/>
    </row>
    <row r="4" spans="1:13" x14ac:dyDescent="0.25">
      <c r="A4" s="146" t="s">
        <v>63</v>
      </c>
      <c r="B4" s="146"/>
      <c r="C4" s="146"/>
      <c r="D4" s="146"/>
      <c r="E4" s="43"/>
      <c r="F4" s="44"/>
      <c r="G4" s="44"/>
      <c r="H4" s="44"/>
      <c r="I4" s="44"/>
      <c r="J4" s="44"/>
      <c r="K4" s="44"/>
      <c r="L4" s="44"/>
      <c r="M4" s="44"/>
    </row>
    <row r="5" spans="1:13" x14ac:dyDescent="0.25">
      <c r="A5" s="146" t="s">
        <v>79</v>
      </c>
      <c r="B5" s="146"/>
      <c r="C5" s="146"/>
      <c r="D5" s="146"/>
      <c r="E5" s="43"/>
      <c r="F5" s="44"/>
      <c r="G5" s="44"/>
      <c r="H5" s="44"/>
      <c r="I5" s="44"/>
      <c r="J5" s="44"/>
      <c r="K5" s="44"/>
      <c r="L5" s="44"/>
      <c r="M5" s="44"/>
    </row>
    <row r="6" spans="1:13" ht="15.75" thickBot="1" x14ac:dyDescent="0.3">
      <c r="A6" s="44"/>
      <c r="B6" s="44"/>
      <c r="C6" s="44"/>
      <c r="D6" s="44"/>
      <c r="E6" s="44"/>
      <c r="F6" s="44"/>
      <c r="G6" s="44"/>
      <c r="H6" s="45"/>
      <c r="I6" s="45"/>
      <c r="J6" s="44"/>
      <c r="K6" s="44"/>
      <c r="L6" s="45"/>
      <c r="M6" s="45" t="s">
        <v>64</v>
      </c>
    </row>
    <row r="7" spans="1:13" x14ac:dyDescent="0.25">
      <c r="A7" s="44"/>
      <c r="B7" s="147" t="s">
        <v>65</v>
      </c>
      <c r="C7" s="144"/>
      <c r="D7" s="144"/>
      <c r="E7" s="145"/>
      <c r="F7" s="143" t="s">
        <v>66</v>
      </c>
      <c r="G7" s="144"/>
      <c r="H7" s="144"/>
      <c r="I7" s="145"/>
      <c r="J7" s="143" t="s">
        <v>67</v>
      </c>
      <c r="K7" s="144"/>
      <c r="L7" s="144"/>
      <c r="M7" s="145"/>
    </row>
    <row r="8" spans="1:13" ht="39" x14ac:dyDescent="0.25">
      <c r="A8" s="44"/>
      <c r="B8" s="46" t="s">
        <v>80</v>
      </c>
      <c r="C8" s="47" t="s">
        <v>81</v>
      </c>
      <c r="D8" s="47" t="s">
        <v>82</v>
      </c>
      <c r="E8" s="48" t="s">
        <v>83</v>
      </c>
      <c r="F8" s="46" t="s">
        <v>80</v>
      </c>
      <c r="G8" s="47" t="s">
        <v>81</v>
      </c>
      <c r="H8" s="47" t="s">
        <v>82</v>
      </c>
      <c r="I8" s="48" t="s">
        <v>83</v>
      </c>
      <c r="J8" s="46" t="s">
        <v>80</v>
      </c>
      <c r="K8" s="47" t="s">
        <v>81</v>
      </c>
      <c r="L8" s="47" t="s">
        <v>82</v>
      </c>
      <c r="M8" s="48" t="s">
        <v>83</v>
      </c>
    </row>
    <row r="9" spans="1:13" x14ac:dyDescent="0.25">
      <c r="A9" s="49" t="s">
        <v>71</v>
      </c>
      <c r="B9" s="50">
        <f>B10+B11+B12</f>
        <v>2100</v>
      </c>
      <c r="C9" s="51">
        <f t="shared" ref="C9:D9" si="0">C10+C11+C12</f>
        <v>361400</v>
      </c>
      <c r="D9" s="51">
        <f t="shared" si="0"/>
        <v>577000</v>
      </c>
      <c r="E9" s="53">
        <f>B9+C9+D9</f>
        <v>940500</v>
      </c>
      <c r="F9" s="50">
        <f>F10+F11+F12</f>
        <v>2100</v>
      </c>
      <c r="G9" s="51">
        <f t="shared" ref="G9:I9" si="1">G10+G11+G12</f>
        <v>8400</v>
      </c>
      <c r="H9" s="51">
        <f t="shared" si="1"/>
        <v>21000</v>
      </c>
      <c r="I9" s="52">
        <f t="shared" si="1"/>
        <v>31500</v>
      </c>
      <c r="J9" s="53">
        <f>F9-B9</f>
        <v>0</v>
      </c>
      <c r="K9" s="53">
        <f t="shared" ref="K9:M17" si="2">G9-C9</f>
        <v>-353000</v>
      </c>
      <c r="L9" s="53">
        <f t="shared" si="2"/>
        <v>-556000</v>
      </c>
      <c r="M9" s="53">
        <f>I9-E9</f>
        <v>-909000</v>
      </c>
    </row>
    <row r="10" spans="1:13" x14ac:dyDescent="0.25">
      <c r="A10" s="54" t="s">
        <v>68</v>
      </c>
      <c r="B10" s="55">
        <v>0</v>
      </c>
      <c r="C10" s="56">
        <v>0</v>
      </c>
      <c r="D10" s="56">
        <v>0</v>
      </c>
      <c r="E10" s="58">
        <f t="shared" ref="E10:E20" si="3">B10+C10+D10</f>
        <v>0</v>
      </c>
      <c r="F10" s="59">
        <v>0</v>
      </c>
      <c r="G10" s="56">
        <v>0</v>
      </c>
      <c r="H10" s="56">
        <v>0</v>
      </c>
      <c r="I10" s="58">
        <f t="shared" ref="I10:I11" si="4">F10+G10+H10</f>
        <v>0</v>
      </c>
      <c r="J10" s="59">
        <f t="shared" ref="J10:J17" si="5">F10-B10</f>
        <v>0</v>
      </c>
      <c r="K10" s="59">
        <f t="shared" si="2"/>
        <v>0</v>
      </c>
      <c r="L10" s="59">
        <f t="shared" si="2"/>
        <v>0</v>
      </c>
      <c r="M10" s="59">
        <f t="shared" si="2"/>
        <v>0</v>
      </c>
    </row>
    <row r="11" spans="1:13" x14ac:dyDescent="0.25">
      <c r="A11" s="54" t="s">
        <v>69</v>
      </c>
      <c r="B11" s="55">
        <v>0</v>
      </c>
      <c r="C11" s="56">
        <v>353000</v>
      </c>
      <c r="D11" s="56">
        <v>556000</v>
      </c>
      <c r="E11" s="58">
        <f t="shared" si="3"/>
        <v>909000</v>
      </c>
      <c r="F11" s="59">
        <v>0</v>
      </c>
      <c r="G11" s="56">
        <v>0</v>
      </c>
      <c r="H11" s="56">
        <v>0</v>
      </c>
      <c r="I11" s="58">
        <f t="shared" si="4"/>
        <v>0</v>
      </c>
      <c r="J11" s="59">
        <f t="shared" si="5"/>
        <v>0</v>
      </c>
      <c r="K11" s="59">
        <f t="shared" si="2"/>
        <v>-353000</v>
      </c>
      <c r="L11" s="59">
        <f t="shared" si="2"/>
        <v>-556000</v>
      </c>
      <c r="M11" s="59">
        <f t="shared" si="2"/>
        <v>-909000</v>
      </c>
    </row>
    <row r="12" spans="1:13" x14ac:dyDescent="0.25">
      <c r="A12" s="54" t="s">
        <v>70</v>
      </c>
      <c r="B12" s="55">
        <v>2100</v>
      </c>
      <c r="C12" s="56">
        <v>8400</v>
      </c>
      <c r="D12" s="56">
        <v>21000</v>
      </c>
      <c r="E12" s="59">
        <f t="shared" si="3"/>
        <v>31500</v>
      </c>
      <c r="F12" s="55">
        <v>2100</v>
      </c>
      <c r="G12" s="56">
        <v>8400</v>
      </c>
      <c r="H12" s="56">
        <v>21000</v>
      </c>
      <c r="I12" s="58">
        <f>F12+G12+H12</f>
        <v>31500</v>
      </c>
      <c r="J12" s="59">
        <f t="shared" si="5"/>
        <v>0</v>
      </c>
      <c r="K12" s="59">
        <f t="shared" si="2"/>
        <v>0</v>
      </c>
      <c r="L12" s="59">
        <f t="shared" si="2"/>
        <v>0</v>
      </c>
      <c r="M12" s="59">
        <f t="shared" si="2"/>
        <v>0</v>
      </c>
    </row>
    <row r="13" spans="1:13" x14ac:dyDescent="0.25">
      <c r="A13" s="49" t="s">
        <v>72</v>
      </c>
      <c r="B13" s="50">
        <f>B14+B15+B16</f>
        <v>0</v>
      </c>
      <c r="C13" s="51">
        <f t="shared" ref="C13:D13" si="6">C14+C15+C16</f>
        <v>15000</v>
      </c>
      <c r="D13" s="51">
        <f t="shared" si="6"/>
        <v>55000</v>
      </c>
      <c r="E13" s="53">
        <f t="shared" si="3"/>
        <v>70000</v>
      </c>
      <c r="F13" s="50">
        <f>F14+F15+F16</f>
        <v>8000</v>
      </c>
      <c r="G13" s="51">
        <f t="shared" ref="G13:H13" si="7">G14+G15+G16</f>
        <v>0</v>
      </c>
      <c r="H13" s="53">
        <f t="shared" si="7"/>
        <v>0</v>
      </c>
      <c r="I13" s="52">
        <f>F13+G13+H13</f>
        <v>8000</v>
      </c>
      <c r="J13" s="53">
        <f t="shared" si="5"/>
        <v>8000</v>
      </c>
      <c r="K13" s="53">
        <f t="shared" si="2"/>
        <v>-15000</v>
      </c>
      <c r="L13" s="53">
        <f t="shared" si="2"/>
        <v>-55000</v>
      </c>
      <c r="M13" s="53">
        <f>I13-E13</f>
        <v>-62000</v>
      </c>
    </row>
    <row r="14" spans="1:13" x14ac:dyDescent="0.25">
      <c r="A14" s="54" t="s">
        <v>68</v>
      </c>
      <c r="B14" s="55">
        <v>0</v>
      </c>
      <c r="C14" s="56">
        <v>0</v>
      </c>
      <c r="D14" s="57">
        <v>0</v>
      </c>
      <c r="E14" s="59">
        <f t="shared" si="3"/>
        <v>0</v>
      </c>
      <c r="F14" s="55">
        <v>0</v>
      </c>
      <c r="G14" s="56">
        <v>0</v>
      </c>
      <c r="H14" s="57">
        <v>0</v>
      </c>
      <c r="I14" s="58">
        <f t="shared" ref="I14:I16" si="8">F14+G14+H14</f>
        <v>0</v>
      </c>
      <c r="J14" s="59">
        <f t="shared" si="5"/>
        <v>0</v>
      </c>
      <c r="K14" s="59">
        <f t="shared" si="2"/>
        <v>0</v>
      </c>
      <c r="L14" s="59">
        <f t="shared" si="2"/>
        <v>0</v>
      </c>
      <c r="M14" s="59">
        <f t="shared" si="2"/>
        <v>0</v>
      </c>
    </row>
    <row r="15" spans="1:13" x14ac:dyDescent="0.25">
      <c r="A15" s="54" t="s">
        <v>69</v>
      </c>
      <c r="B15" s="55">
        <v>0</v>
      </c>
      <c r="C15" s="56">
        <v>15000</v>
      </c>
      <c r="D15" s="56">
        <v>55000</v>
      </c>
      <c r="E15" s="59">
        <f t="shared" si="3"/>
        <v>70000</v>
      </c>
      <c r="F15" s="55">
        <v>0</v>
      </c>
      <c r="G15" s="56">
        <v>0</v>
      </c>
      <c r="H15" s="56">
        <v>0</v>
      </c>
      <c r="I15" s="58">
        <f t="shared" si="8"/>
        <v>0</v>
      </c>
      <c r="J15" s="59">
        <f t="shared" si="5"/>
        <v>0</v>
      </c>
      <c r="K15" s="59">
        <f t="shared" si="2"/>
        <v>-15000</v>
      </c>
      <c r="L15" s="59">
        <f t="shared" si="2"/>
        <v>-55000</v>
      </c>
      <c r="M15" s="59">
        <f t="shared" si="2"/>
        <v>-70000</v>
      </c>
    </row>
    <row r="16" spans="1:13" x14ac:dyDescent="0.25">
      <c r="A16" s="54" t="s">
        <v>70</v>
      </c>
      <c r="B16" s="55">
        <v>0</v>
      </c>
      <c r="C16" s="56">
        <v>0</v>
      </c>
      <c r="D16" s="56">
        <v>0</v>
      </c>
      <c r="E16" s="59">
        <f t="shared" si="3"/>
        <v>0</v>
      </c>
      <c r="F16" s="55">
        <v>8000</v>
      </c>
      <c r="G16" s="56">
        <v>0</v>
      </c>
      <c r="H16" s="56">
        <v>0</v>
      </c>
      <c r="I16" s="58">
        <f t="shared" si="8"/>
        <v>8000</v>
      </c>
      <c r="J16" s="59">
        <f t="shared" si="5"/>
        <v>8000</v>
      </c>
      <c r="K16" s="59">
        <f t="shared" si="2"/>
        <v>0</v>
      </c>
      <c r="L16" s="59">
        <f t="shared" si="2"/>
        <v>0</v>
      </c>
      <c r="M16" s="59">
        <f t="shared" si="2"/>
        <v>8000</v>
      </c>
    </row>
    <row r="17" spans="1:13" x14ac:dyDescent="0.25">
      <c r="A17" s="49" t="s">
        <v>73</v>
      </c>
      <c r="B17" s="50">
        <f>B9+B13</f>
        <v>2100</v>
      </c>
      <c r="C17" s="51">
        <f t="shared" ref="C17:D17" si="9">C9+C13</f>
        <v>376400</v>
      </c>
      <c r="D17" s="51">
        <f t="shared" si="9"/>
        <v>632000</v>
      </c>
      <c r="E17" s="52">
        <f>B17+C17+D17</f>
        <v>1010500</v>
      </c>
      <c r="F17" s="53">
        <f>F9+F13</f>
        <v>10100</v>
      </c>
      <c r="G17" s="53">
        <f t="shared" ref="G17:H17" si="10">G9+G13</f>
        <v>8400</v>
      </c>
      <c r="H17" s="53">
        <f t="shared" si="10"/>
        <v>21000</v>
      </c>
      <c r="I17" s="52">
        <f>F17+G17+H17</f>
        <v>39500</v>
      </c>
      <c r="J17" s="53">
        <f t="shared" si="5"/>
        <v>8000</v>
      </c>
      <c r="K17" s="53">
        <f t="shared" si="2"/>
        <v>-368000</v>
      </c>
      <c r="L17" s="53">
        <f t="shared" si="2"/>
        <v>-611000</v>
      </c>
      <c r="M17" s="53">
        <f t="shared" si="2"/>
        <v>-971000</v>
      </c>
    </row>
    <row r="18" spans="1:13" x14ac:dyDescent="0.25">
      <c r="A18" s="54" t="s">
        <v>68</v>
      </c>
      <c r="B18" s="55">
        <f t="shared" ref="B18:M20" si="11">B10+B14</f>
        <v>0</v>
      </c>
      <c r="C18" s="56">
        <f t="shared" si="11"/>
        <v>0</v>
      </c>
      <c r="D18" s="59">
        <f t="shared" si="11"/>
        <v>0</v>
      </c>
      <c r="E18" s="59">
        <f t="shared" si="3"/>
        <v>0</v>
      </c>
      <c r="F18" s="55">
        <f t="shared" si="11"/>
        <v>0</v>
      </c>
      <c r="G18" s="56">
        <f t="shared" si="11"/>
        <v>0</v>
      </c>
      <c r="H18" s="56">
        <f t="shared" si="11"/>
        <v>0</v>
      </c>
      <c r="I18" s="58">
        <f t="shared" ref="I18:I20" si="12">F18+G18+H18</f>
        <v>0</v>
      </c>
      <c r="J18" s="55">
        <f t="shared" si="11"/>
        <v>0</v>
      </c>
      <c r="K18" s="56">
        <f t="shared" si="11"/>
        <v>0</v>
      </c>
      <c r="L18" s="56">
        <f t="shared" si="11"/>
        <v>0</v>
      </c>
      <c r="M18" s="59">
        <f t="shared" si="11"/>
        <v>0</v>
      </c>
    </row>
    <row r="19" spans="1:13" x14ac:dyDescent="0.25">
      <c r="A19" s="54" t="s">
        <v>69</v>
      </c>
      <c r="B19" s="55">
        <f t="shared" si="11"/>
        <v>0</v>
      </c>
      <c r="C19" s="56">
        <f t="shared" si="11"/>
        <v>368000</v>
      </c>
      <c r="D19" s="59">
        <f t="shared" si="11"/>
        <v>611000</v>
      </c>
      <c r="E19" s="59">
        <f t="shared" si="3"/>
        <v>979000</v>
      </c>
      <c r="F19" s="55">
        <f t="shared" si="11"/>
        <v>0</v>
      </c>
      <c r="G19" s="56">
        <f t="shared" si="11"/>
        <v>0</v>
      </c>
      <c r="H19" s="56">
        <f t="shared" si="11"/>
        <v>0</v>
      </c>
      <c r="I19" s="58">
        <f t="shared" si="12"/>
        <v>0</v>
      </c>
      <c r="J19" s="55">
        <f t="shared" si="11"/>
        <v>0</v>
      </c>
      <c r="K19" s="56">
        <f t="shared" si="11"/>
        <v>-368000</v>
      </c>
      <c r="L19" s="56">
        <f t="shared" si="11"/>
        <v>-611000</v>
      </c>
      <c r="M19" s="59">
        <f t="shared" si="11"/>
        <v>-979000</v>
      </c>
    </row>
    <row r="20" spans="1:13" ht="15.75" thickBot="1" x14ac:dyDescent="0.3">
      <c r="A20" s="60" t="s">
        <v>70</v>
      </c>
      <c r="B20" s="55">
        <f t="shared" si="11"/>
        <v>2100</v>
      </c>
      <c r="C20" s="56">
        <f t="shared" si="11"/>
        <v>8400</v>
      </c>
      <c r="D20" s="59">
        <f t="shared" si="11"/>
        <v>21000</v>
      </c>
      <c r="E20" s="59">
        <f t="shared" si="3"/>
        <v>31500</v>
      </c>
      <c r="F20" s="55">
        <f t="shared" si="11"/>
        <v>10100</v>
      </c>
      <c r="G20" s="56">
        <f t="shared" si="11"/>
        <v>8400</v>
      </c>
      <c r="H20" s="56">
        <f t="shared" si="11"/>
        <v>21000</v>
      </c>
      <c r="I20" s="58">
        <f t="shared" si="12"/>
        <v>39500</v>
      </c>
      <c r="J20" s="55">
        <f t="shared" si="11"/>
        <v>8000</v>
      </c>
      <c r="K20" s="56">
        <f t="shared" si="11"/>
        <v>0</v>
      </c>
      <c r="L20" s="56">
        <f t="shared" si="11"/>
        <v>0</v>
      </c>
      <c r="M20" s="59">
        <f t="shared" si="11"/>
        <v>8000</v>
      </c>
    </row>
  </sheetData>
  <mergeCells count="8">
    <mergeCell ref="F7:I7"/>
    <mergeCell ref="J7:M7"/>
    <mergeCell ref="A1:D1"/>
    <mergeCell ref="A2:D2"/>
    <mergeCell ref="A3:D3"/>
    <mergeCell ref="A4:D4"/>
    <mergeCell ref="A5:D5"/>
    <mergeCell ref="B7:E7"/>
  </mergeCells>
  <pageMargins left="0.7" right="0.7" top="0.75" bottom="0.75" header="0.3" footer="0.3"/>
  <pageSetup paperSize="9" scale="63" orientation="portrait" verticalDpi="300" r:id="rId1"/>
  <ignoredErrors>
    <ignoredError sqref="E17:E20 I18:I20 E9 E13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3</vt:i4>
      </vt:variant>
      <vt:variant>
        <vt:lpstr>Névvel ellátott tartományok</vt:lpstr>
      </vt:variant>
      <vt:variant>
        <vt:i4>2</vt:i4>
      </vt:variant>
    </vt:vector>
  </HeadingPairs>
  <TitlesOfParts>
    <vt:vector size="5" baseType="lpstr">
      <vt:lpstr>Felújítás, pótlás_Tvasvári_víz</vt:lpstr>
      <vt:lpstr>Beruházás_Tvasvári_víz</vt:lpstr>
      <vt:lpstr>Forrástábla</vt:lpstr>
      <vt:lpstr>Beruházás_Tvasvári_víz!Nyomtatási_terület</vt:lpstr>
      <vt:lpstr>'Felújítás, pótlás_Tvasvári_víz'!Nyomtatási_terület</vt:lpstr>
    </vt:vector>
  </TitlesOfParts>
  <Company>MEH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Fenyvesi Nóra</dc:creator>
  <cp:lastModifiedBy>Csakne</cp:lastModifiedBy>
  <cp:lastPrinted>2018-06-11T09:15:04Z</cp:lastPrinted>
  <dcterms:created xsi:type="dcterms:W3CDTF">2014-07-29T15:02:32Z</dcterms:created>
  <dcterms:modified xsi:type="dcterms:W3CDTF">2021-11-10T13:28:32Z</dcterms:modified>
</cp:coreProperties>
</file>